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 TA POSTĘPOWANIA\2024\Żywność\SP 33 na 2025\od ZA\"/>
    </mc:Choice>
  </mc:AlternateContent>
  <bookViews>
    <workbookView xWindow="0" yWindow="0" windowWidth="28800" windowHeight="12300" tabRatio="790"/>
  </bookViews>
  <sheets>
    <sheet name="część I świeże warzywa i owoce" sheetId="1" r:id="rId1"/>
    <sheet name="część II- wyroby piekarskie" sheetId="2" r:id="rId2"/>
    <sheet name="część III- mrożone artykuły spo" sheetId="3" r:id="rId3"/>
    <sheet name="częś IV-jaj kurze świeże" sheetId="4" r:id="rId4"/>
    <sheet name="częś V- artykuły spożywcze i de" sheetId="11" r:id="rId5"/>
    <sheet name="część VI- mięso świeże, wedlin " sheetId="6" r:id="rId6"/>
    <sheet name="część VII- mleko i produkty mle" sheetId="7" r:id="rId7"/>
    <sheet name="część VIII- wyroby garmażeryjne" sheetId="8" r:id="rId8"/>
  </sheets>
  <calcPr calcId="162913" fullPrecision="0"/>
</workbook>
</file>

<file path=xl/calcChain.xml><?xml version="1.0" encoding="utf-8"?>
<calcChain xmlns="http://schemas.openxmlformats.org/spreadsheetml/2006/main">
  <c r="D16" i="8" l="1"/>
  <c r="G27" i="6"/>
  <c r="H99" i="11"/>
  <c r="G99" i="11"/>
  <c r="H94" i="11"/>
  <c r="H95" i="11"/>
  <c r="H96" i="11"/>
  <c r="H97" i="11"/>
  <c r="H98" i="11"/>
  <c r="G94" i="11"/>
  <c r="G95" i="11"/>
  <c r="G96" i="11"/>
  <c r="G97" i="11"/>
  <c r="G98" i="11"/>
  <c r="H57" i="1"/>
  <c r="G57" i="1"/>
  <c r="H11" i="8" l="1"/>
  <c r="H10" i="8"/>
  <c r="H9" i="8"/>
  <c r="H8" i="8"/>
  <c r="H12" i="8" s="1"/>
  <c r="G11" i="8"/>
  <c r="G10" i="8"/>
  <c r="G9" i="8"/>
  <c r="G8" i="8"/>
  <c r="G12" i="8" s="1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23" i="7" s="1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27" i="6" s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H9" i="4"/>
  <c r="H8" i="4"/>
  <c r="H10" i="4" s="1"/>
  <c r="G9" i="4"/>
  <c r="G8" i="4"/>
  <c r="G10" i="4" s="1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H17" i="2"/>
  <c r="H16" i="2"/>
  <c r="H15" i="2"/>
  <c r="H14" i="2"/>
  <c r="H13" i="2"/>
  <c r="H12" i="2"/>
  <c r="H11" i="2"/>
  <c r="H10" i="2"/>
  <c r="H9" i="2"/>
  <c r="H8" i="2"/>
  <c r="H18" i="2" s="1"/>
  <c r="G17" i="2"/>
  <c r="G16" i="2"/>
  <c r="G15" i="2"/>
  <c r="G14" i="2"/>
  <c r="G13" i="2"/>
  <c r="G12" i="2"/>
  <c r="G11" i="2"/>
  <c r="G10" i="2"/>
  <c r="G9" i="2"/>
  <c r="G8" i="2"/>
  <c r="G18" i="2" s="1"/>
  <c r="H56" i="1"/>
  <c r="H55" i="1"/>
  <c r="H54" i="1"/>
  <c r="H53" i="1"/>
  <c r="H58" i="1" s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56" i="1"/>
  <c r="G55" i="1"/>
  <c r="G54" i="1"/>
  <c r="G53" i="1"/>
  <c r="G58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H23" i="7" l="1"/>
  <c r="H29" i="3"/>
  <c r="G29" i="3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D103" i="11" l="1"/>
  <c r="D101" i="11"/>
  <c r="E62" i="1"/>
  <c r="D22" i="2"/>
  <c r="E60" i="1"/>
  <c r="D20" i="2"/>
  <c r="D33" i="3"/>
  <c r="D31" i="3"/>
  <c r="E14" i="4"/>
  <c r="E12" i="4"/>
  <c r="D31" i="6"/>
  <c r="D29" i="6"/>
  <c r="D25" i="7"/>
  <c r="D27" i="7"/>
  <c r="D14" i="8"/>
</calcChain>
</file>

<file path=xl/sharedStrings.xml><?xml version="1.0" encoding="utf-8"?>
<sst xmlns="http://schemas.openxmlformats.org/spreadsheetml/2006/main" count="552" uniqueCount="264">
  <si>
    <t>ASORTYMENT</t>
  </si>
  <si>
    <t>Banan</t>
  </si>
  <si>
    <t>Burak</t>
  </si>
  <si>
    <t>Cebula</t>
  </si>
  <si>
    <t>Cebulka zielona</t>
  </si>
  <si>
    <t>Czosnek świeży</t>
  </si>
  <si>
    <t>Jabłko</t>
  </si>
  <si>
    <t>Kapusta biała</t>
  </si>
  <si>
    <t>Kapusta czerwona</t>
  </si>
  <si>
    <t>Kapusta kiszona</t>
  </si>
  <si>
    <t>Kapusta pekińska</t>
  </si>
  <si>
    <t>Kapusta włoska</t>
  </si>
  <si>
    <t>Koper zielony</t>
  </si>
  <si>
    <t>Mandarynka</t>
  </si>
  <si>
    <t>Marchew</t>
  </si>
  <si>
    <t>Ogórek zielony</t>
  </si>
  <si>
    <t>Ogórki kiszone</t>
  </si>
  <si>
    <t>Pieczarka</t>
  </si>
  <si>
    <t>Pietruszka zielona</t>
  </si>
  <si>
    <t>Pomidor</t>
  </si>
  <si>
    <t>Por</t>
  </si>
  <si>
    <t>Rzodkiewka</t>
  </si>
  <si>
    <t>Sałata lodowa</t>
  </si>
  <si>
    <t>Sałata zielona</t>
  </si>
  <si>
    <t>Brokuł mrożony</t>
  </si>
  <si>
    <t>Groszek zielony mrożony</t>
  </si>
  <si>
    <t>Kalafior mrożony</t>
  </si>
  <si>
    <t>Mieszanka kompotowa</t>
  </si>
  <si>
    <t>Zupa jarzynowa</t>
  </si>
  <si>
    <t>Bułka tarta</t>
  </si>
  <si>
    <t>Chrzan w słoiku 180g</t>
  </si>
  <si>
    <t>Cukier</t>
  </si>
  <si>
    <t>Fasolka biała</t>
  </si>
  <si>
    <t>Groch łuskany</t>
  </si>
  <si>
    <t>Kasza gryczana</t>
  </si>
  <si>
    <t>Kasza jęczmienna</t>
  </si>
  <si>
    <t>Kasza manna</t>
  </si>
  <si>
    <t>Koncentrat pomidorowy</t>
  </si>
  <si>
    <t>Makaron łazanki</t>
  </si>
  <si>
    <t>Makaron zacierka</t>
  </si>
  <si>
    <t>Mąka ziemniaczana</t>
  </si>
  <si>
    <t>Masło</t>
  </si>
  <si>
    <t>Śmietana 30% 500ml</t>
  </si>
  <si>
    <t>Żurek śląski, słoik 370ml</t>
  </si>
  <si>
    <t>kg</t>
  </si>
  <si>
    <t>pęczek</t>
  </si>
  <si>
    <t>litr</t>
  </si>
  <si>
    <t>Kurczak- klasa I</t>
  </si>
  <si>
    <t>Cytryna</t>
  </si>
  <si>
    <t>Gruszka</t>
  </si>
  <si>
    <t>Kalafior świeży</t>
  </si>
  <si>
    <t>główka</t>
  </si>
  <si>
    <t>Seler korzeń</t>
  </si>
  <si>
    <t>Chleb tostowy krojony</t>
  </si>
  <si>
    <t>Szpinak mrożony, rozdrobniony</t>
  </si>
  <si>
    <t>Bazylia- przyprawa opak. 10g</t>
  </si>
  <si>
    <t>Kwasek cytrynowy, opak. 50g</t>
  </si>
  <si>
    <t>Liść laurowy opak. 8g</t>
  </si>
  <si>
    <t>Majeranek opak. 10g</t>
  </si>
  <si>
    <t>Makaron spaghetti z pszenicy durum</t>
  </si>
  <si>
    <t>Makaron świderki z pszenicy durum</t>
  </si>
  <si>
    <t xml:space="preserve">Mąka typ 500 </t>
  </si>
  <si>
    <t>litrów</t>
  </si>
  <si>
    <t>Orzech włoski, łuskany</t>
  </si>
  <si>
    <t>Papryka mielona, opak. 20g</t>
  </si>
  <si>
    <t>Pieprz mielony, opak. 20 g</t>
  </si>
  <si>
    <t>Przyprawa do ryb, opak. 20g</t>
  </si>
  <si>
    <t>Ziele angielskie, opak. 15g</t>
  </si>
  <si>
    <t>Truskawka mrożona</t>
  </si>
  <si>
    <t>Mleko 2% karton 1l</t>
  </si>
  <si>
    <t>Ser żółty pełnotłusty</t>
  </si>
  <si>
    <t>Kapusta biała, młoda</t>
  </si>
  <si>
    <t>Pietruszka korzeń</t>
  </si>
  <si>
    <t xml:space="preserve">Filet z miruny, mrożony Shatterpack, bez ości, bez skóry </t>
  </si>
  <si>
    <t xml:space="preserve">Jajka klasy A kategoria XL </t>
  </si>
  <si>
    <t>Imbir- przyprawa, opak. 15 g</t>
  </si>
  <si>
    <t>Musztarda, opak.  180g</t>
  </si>
  <si>
    <t>Papryka ostra, opak. 20g</t>
  </si>
  <si>
    <t>Sok wieloowocowy w kartonie 200 ml</t>
  </si>
  <si>
    <t>Śliwka suszona kalifornijska op. 150 g</t>
  </si>
  <si>
    <t>Tymianek opak. 10g</t>
  </si>
  <si>
    <t>Zioła prowansalskie, opak. 15g</t>
  </si>
  <si>
    <t>Jogurt naturalny</t>
  </si>
  <si>
    <t>Cukinia</t>
  </si>
  <si>
    <t>Botwinka</t>
  </si>
  <si>
    <t>Papryka mrożona</t>
  </si>
  <si>
    <t>Baton krojony</t>
  </si>
  <si>
    <t>Bukiet kwiatowy</t>
  </si>
  <si>
    <t>Kukurydza ziarno</t>
  </si>
  <si>
    <t>Marchew mini mrożona</t>
  </si>
  <si>
    <t>Mieszanka warzywna leczo</t>
  </si>
  <si>
    <t>Marchew mrożona kostka</t>
  </si>
  <si>
    <t xml:space="preserve">Filet z dorsza atlantyckiego, mrożony Shatterpack, bez ości </t>
  </si>
  <si>
    <t>Jajka kurze z wolnego wybiegu L</t>
  </si>
  <si>
    <t>Miód naturalny, opak. 1 kg</t>
  </si>
  <si>
    <t>Śmietana 18%, opak. 1 l</t>
  </si>
  <si>
    <t>Bułka duża</t>
  </si>
  <si>
    <t>Bułka z ziarnami</t>
  </si>
  <si>
    <t>Dżem niskosłodzony 280g</t>
  </si>
  <si>
    <t>Herbata czarna 100 szt</t>
  </si>
  <si>
    <t>Krem czekoladowy nutella 350 g lub równoważny</t>
  </si>
  <si>
    <t>Przyprawa do ziemniaków 25g</t>
  </si>
  <si>
    <t>Żurawina suszona</t>
  </si>
  <si>
    <t>Czekolada gorzka 100g</t>
  </si>
  <si>
    <t xml:space="preserve">Kasza pęczak </t>
  </si>
  <si>
    <t>Kasza bulgur</t>
  </si>
  <si>
    <t>Olej rzepakowy z I tłoczenia</t>
  </si>
  <si>
    <t>Sól o obniżonej zawartości sodu, opak. 1 kg</t>
  </si>
  <si>
    <t>Ziemniak młody</t>
  </si>
  <si>
    <t>Dynia ziarna opak. 1000g</t>
  </si>
  <si>
    <t>Ketczup 450g bez konserwantów</t>
  </si>
  <si>
    <t>Czosnek granulowany, opak. 20 g</t>
  </si>
  <si>
    <t>Pieprz ziołowy 50g</t>
  </si>
  <si>
    <t>Szynka drobiowa zawartość mięsa 95 % (kurczak/indyk)</t>
  </si>
  <si>
    <t>Makaron nitka 5-jajeczny, krajanka</t>
  </si>
  <si>
    <t>Drożdżówka</t>
  </si>
  <si>
    <t>Makaron kokardki</t>
  </si>
  <si>
    <t xml:space="preserve">Podudzie z kurczaka </t>
  </si>
  <si>
    <t>Polędwczki wieprzowe</t>
  </si>
  <si>
    <t>Karczek wieprzowy</t>
  </si>
  <si>
    <t>J.m</t>
  </si>
  <si>
    <t>Ananas</t>
  </si>
  <si>
    <t>Roszponka sałata opakowanie 100g</t>
  </si>
  <si>
    <t>Melon żółty</t>
  </si>
  <si>
    <t>Kiwi</t>
  </si>
  <si>
    <t>Fasolka szparagowa zielona lub żółta mrożona</t>
  </si>
  <si>
    <t>Kakao ciemne o obnizonej zawartości tłuszczu 150g</t>
  </si>
  <si>
    <t>Mąka orkiszowa typ 750</t>
  </si>
  <si>
    <t>Oliwa extra vergin</t>
  </si>
  <si>
    <t>Ryż paraboliczny, opak. 1 kg</t>
  </si>
  <si>
    <t>Słonecznik ziarna</t>
  </si>
  <si>
    <t>Płatki owsiane BIO</t>
  </si>
  <si>
    <t>Kiełbasa wiejska o zawartości min. 90% mięsa</t>
  </si>
  <si>
    <t>Rostbef z kością</t>
  </si>
  <si>
    <t>Ser biały półtłusty</t>
  </si>
  <si>
    <t>Mozzarella kulka 125g</t>
  </si>
  <si>
    <t>Passata pomidorowa włoska 680g</t>
  </si>
  <si>
    <t>Pomarańcz</t>
  </si>
  <si>
    <t>Awokado</t>
  </si>
  <si>
    <t>Maliny</t>
  </si>
  <si>
    <t>Borówka amerykańska</t>
  </si>
  <si>
    <t xml:space="preserve">Brzoskwinia </t>
  </si>
  <si>
    <t xml:space="preserve">Chałka </t>
  </si>
  <si>
    <t xml:space="preserve">Jagody mrożone </t>
  </si>
  <si>
    <t>Ananas w puszce 3100g</t>
  </si>
  <si>
    <t>Makaron literki</t>
  </si>
  <si>
    <t>Orzech ziemny łuskany</t>
  </si>
  <si>
    <t>Szynka wieprzowa, zawartość mięsa min 90%</t>
  </si>
  <si>
    <t>Ser Camembert naturalny 120 g</t>
  </si>
  <si>
    <t>Proszek do pieczenia</t>
  </si>
  <si>
    <t xml:space="preserve">Część VIII – Wyroby garmażeryjne świeże             </t>
  </si>
  <si>
    <t xml:space="preserve">ILOŚĆ </t>
  </si>
  <si>
    <t>minimum</t>
  </si>
  <si>
    <t>maksimum</t>
  </si>
  <si>
    <t>Lp.</t>
  </si>
  <si>
    <t>RAZEM</t>
  </si>
  <si>
    <t>J.m.</t>
  </si>
  <si>
    <t xml:space="preserve">Miejscowość ……………………………dnia……………………                                                                 </t>
  </si>
  <si>
    <t xml:space="preserve">Część VII – mleko i produkty mleczarskie              </t>
  </si>
  <si>
    <t xml:space="preserve">Część VI  - Mięso świeże, wędliny i drób               </t>
  </si>
  <si>
    <t xml:space="preserve">Część V – Artykuły spożywcze sypkie, koncentraty, przyprawy i desery     </t>
  </si>
  <si>
    <t xml:space="preserve">Część IV – Jaja kurze świeże               </t>
  </si>
  <si>
    <t xml:space="preserve">Część III  - Mrożone artykuły spożywcze               </t>
  </si>
  <si>
    <t xml:space="preserve">Część II – Wyroby piekarskie               </t>
  </si>
  <si>
    <t xml:space="preserve">Część I  -  Świeże warzywa i owoce              </t>
  </si>
  <si>
    <t>Formularz cenowy/opis przedmiotu zamówienia</t>
  </si>
  <si>
    <t>Włoszczyzna opak. 2,5 kg</t>
  </si>
  <si>
    <t xml:space="preserve">Ciastka pełnoziarniste 300g Belvita lub równoważne </t>
  </si>
  <si>
    <t>Fasolka czerwona 2,6kg - puszka</t>
  </si>
  <si>
    <t>Gałka muszkatołowa mielona 10g</t>
  </si>
  <si>
    <t xml:space="preserve">Groszek ptysiowy </t>
  </si>
  <si>
    <t>Kasza kuskus</t>
  </si>
  <si>
    <t>Kluski na parze</t>
  </si>
  <si>
    <t>Otręby zbożowe</t>
  </si>
  <si>
    <t>Pałki kukurydziane - opakowanie 60g</t>
  </si>
  <si>
    <t>Przyprawa curry 25g</t>
  </si>
  <si>
    <t>Wafle ryżowe Sonko lub równoważne 130g</t>
  </si>
  <si>
    <t>Pieczywo wasa lub równoważne 230g</t>
  </si>
  <si>
    <t>opakowanie</t>
  </si>
  <si>
    <t>Kabanos drobiowy gryzzale 170g mięsa na 100g produktu Tarczyński lub równoważne</t>
  </si>
  <si>
    <t>Serek Danio 130g o smaku waniliowym</t>
  </si>
  <si>
    <t>Jogobella owocowa bez cukru 150g</t>
  </si>
  <si>
    <t xml:space="preserve">Mozzarella tarta </t>
  </si>
  <si>
    <t>Kiełki rzodkiewki - 250g</t>
  </si>
  <si>
    <t>Papryka czerwona świeża</t>
  </si>
  <si>
    <t>Papryka żółta świeża</t>
  </si>
  <si>
    <t>Pomidor truskawkowy</t>
  </si>
  <si>
    <t>Winogrona jasne bezpestkowe</t>
  </si>
  <si>
    <t>Winogrona ciemne bezpestkowe</t>
  </si>
  <si>
    <t>Bułka kajzerka</t>
  </si>
  <si>
    <t>Chleb królewski</t>
  </si>
  <si>
    <t>Filet z morszczuka, mrożony, bez ości, opakowanie zbiorcze 6,81 kg</t>
  </si>
  <si>
    <t>Malina mrożona</t>
  </si>
  <si>
    <t>Paluszki rybne przygotowane na bazie fileta, w których zawartość mięsa wynosi powyżej 60%</t>
  </si>
  <si>
    <t>Ciecierzyca w słoiku, 350g</t>
  </si>
  <si>
    <t>Kawa zbożowa puszka, 200g</t>
  </si>
  <si>
    <t>Soczewica ziarno czerwona</t>
  </si>
  <si>
    <t>Ser twarogowy puszysty, 150g</t>
  </si>
  <si>
    <t>Jogurt grecki, 400g</t>
  </si>
  <si>
    <r>
      <t xml:space="preserve">Cena oferty (brutto) części VIII za maksymalną ilość:  </t>
    </r>
    <r>
      <rPr>
        <sz val="14"/>
        <color indexed="8"/>
        <rFont val="Times New Roman"/>
        <family val="1"/>
        <charset val="238"/>
      </rPr>
      <t/>
    </r>
  </si>
  <si>
    <t xml:space="preserve">Cena oferty (brutto) części VIII za minimalną ilość: </t>
  </si>
  <si>
    <t>Cena oferty (brutto) części VII za minimalną ilość:</t>
  </si>
  <si>
    <r>
      <t xml:space="preserve">Cena oferty (brutto) części VII za maksymalną ilość:  </t>
    </r>
    <r>
      <rPr>
        <sz val="14"/>
        <color indexed="8"/>
        <rFont val="Times New Roman"/>
        <family val="1"/>
        <charset val="238"/>
      </rPr>
      <t/>
    </r>
  </si>
  <si>
    <t xml:space="preserve">Cena oferty (brutto) części VI za minimalną ilość: </t>
  </si>
  <si>
    <r>
      <t xml:space="preserve">Cena oferty (brutto) części VI za maksymalną ilość:  </t>
    </r>
    <r>
      <rPr>
        <sz val="14"/>
        <color indexed="8"/>
        <rFont val="Times New Roman"/>
        <family val="1"/>
        <charset val="238"/>
      </rPr>
      <t/>
    </r>
  </si>
  <si>
    <t xml:space="preserve">Cena oferty (brutto) części V za minimalną ilość: </t>
  </si>
  <si>
    <t xml:space="preserve">Cena oferty (brutto) części V za maksymalną ilość: </t>
  </si>
  <si>
    <r>
      <t xml:space="preserve">Cena oferty (brutto) części IV za minimalną ilość:  </t>
    </r>
    <r>
      <rPr>
        <sz val="14"/>
        <color indexed="8"/>
        <rFont val="Times New Roman"/>
        <family val="1"/>
        <charset val="238"/>
      </rPr>
      <t/>
    </r>
  </si>
  <si>
    <t xml:space="preserve">Cena oferty (brutto) części IV za maksymalną ilość: </t>
  </si>
  <si>
    <r>
      <t xml:space="preserve">Cena oferty (brutto) części III za minimalną ilość:  </t>
    </r>
    <r>
      <rPr>
        <sz val="14"/>
        <color indexed="8"/>
        <rFont val="Times New Roman"/>
        <family val="1"/>
        <charset val="238"/>
      </rPr>
      <t/>
    </r>
  </si>
  <si>
    <t xml:space="preserve">Cena oferty (brutto) części III za maksymalną ilość: </t>
  </si>
  <si>
    <t xml:space="preserve">Cena oferty (brutto) części II za minimalną ilość: </t>
  </si>
  <si>
    <r>
      <t xml:space="preserve">Cena oferty (brutto) części II za maksymalną ilość:  </t>
    </r>
    <r>
      <rPr>
        <sz val="14"/>
        <color indexed="8"/>
        <rFont val="Times New Roman"/>
        <family val="1"/>
        <charset val="238"/>
      </rPr>
      <t/>
    </r>
  </si>
  <si>
    <r>
      <t xml:space="preserve">Cena oferty (brutto) części I za minimalną ilość:  </t>
    </r>
    <r>
      <rPr>
        <sz val="14"/>
        <color indexed="8"/>
        <rFont val="Times New Roman"/>
        <family val="1"/>
        <charset val="238"/>
      </rPr>
      <t/>
    </r>
  </si>
  <si>
    <t xml:space="preserve">Cena oferty (brutto) części I za maksymalną ilość: </t>
  </si>
  <si>
    <t>Herbata miętowa, 80g</t>
  </si>
  <si>
    <t>Herbata rumiankowa, 30g</t>
  </si>
  <si>
    <t>Płatki czekoladowe 1kg</t>
  </si>
  <si>
    <t>Płatki kukurydziane 1kg</t>
  </si>
  <si>
    <t>Sok przecierowy naturalny opak.3l</t>
  </si>
  <si>
    <t>Dynia świeża</t>
  </si>
  <si>
    <t>Szpinak świeży liście baby  opakowanie 300 g</t>
  </si>
  <si>
    <t>sztuk</t>
  </si>
  <si>
    <r>
      <t>cena jednostkowa brutto</t>
    </r>
    <r>
      <rPr>
        <sz val="11"/>
        <color theme="1"/>
        <rFont val="Times New Roman"/>
        <family val="1"/>
        <charset val="238"/>
      </rPr>
      <t xml:space="preserve">       </t>
    </r>
    <r>
      <rPr>
        <b/>
        <sz val="11"/>
        <color theme="1"/>
        <rFont val="Times New Roman"/>
        <family val="1"/>
        <charset val="238"/>
      </rPr>
      <t xml:space="preserve"> </t>
    </r>
  </si>
  <si>
    <r>
      <rPr>
        <b/>
        <sz val="11"/>
        <color theme="1"/>
        <rFont val="Times New Roman"/>
        <family val="1"/>
        <charset val="238"/>
      </rPr>
      <t>wartość brutto</t>
    </r>
    <r>
      <rPr>
        <sz val="11"/>
        <color theme="1"/>
        <rFont val="Times New Roman"/>
        <family val="1"/>
        <charset val="238"/>
      </rPr>
      <t xml:space="preserve"> dla ilości minimalnych (iloczyn kolumny 4x6)                  </t>
    </r>
  </si>
  <si>
    <r>
      <t xml:space="preserve">wartość brutto </t>
    </r>
    <r>
      <rPr>
        <sz val="11"/>
        <color theme="1"/>
        <rFont val="Times New Roman"/>
        <family val="1"/>
        <charset val="238"/>
      </rPr>
      <t>dla ilości maksymalnych (iloczyn kolumny 5x6)</t>
    </r>
    <r>
      <rPr>
        <b/>
        <sz val="11"/>
        <color theme="1"/>
        <rFont val="Times New Roman"/>
        <family val="1"/>
        <charset val="238"/>
      </rPr>
      <t xml:space="preserve">                  </t>
    </r>
    <r>
      <rPr>
        <sz val="11"/>
        <color theme="1"/>
        <rFont val="Times New Roman"/>
        <family val="1"/>
        <charset val="238"/>
      </rPr>
      <t xml:space="preserve">   </t>
    </r>
  </si>
  <si>
    <t>Rogal maślany typu croissant</t>
  </si>
  <si>
    <t>Rogal zwykły</t>
  </si>
  <si>
    <t>Baton Sante Crunch, 40g</t>
  </si>
  <si>
    <t>Galaretka owocowa</t>
  </si>
  <si>
    <t>Herbata owocowa 25szt</t>
  </si>
  <si>
    <t>Lubczyk opak. 500 g</t>
  </si>
  <si>
    <t>Makaron bezglutenowy</t>
  </si>
  <si>
    <t>Majonez Winiary, 607g</t>
  </si>
  <si>
    <t>Mleko kokosowe, karton 1l</t>
  </si>
  <si>
    <t>Płatki migdałowe, opak. 150g</t>
  </si>
  <si>
    <t>Ocet jabłkowy, 250ml</t>
  </si>
  <si>
    <t>Oregano- przyprawa opak. 7 g</t>
  </si>
  <si>
    <t xml:space="preserve">Pomidor suszony w oleju, 305ml </t>
  </si>
  <si>
    <t>Boczek wędzony – surowy,    klasa I</t>
  </si>
  <si>
    <t>Udko z kurczaka-  klasa I</t>
  </si>
  <si>
    <t>Filet z indyka- klasa I</t>
  </si>
  <si>
    <t>Filet z kurczaka- klasa I</t>
  </si>
  <si>
    <t>Gulaszowe indycze (bez kości)- klasa I</t>
  </si>
  <si>
    <t>Łopatka bez kości (beztłuszczowa)- klasa I</t>
  </si>
  <si>
    <t>Schab bez kości- klasa I</t>
  </si>
  <si>
    <t>Parówki z szynki min.90 % zawartości mięsa</t>
  </si>
  <si>
    <t>Parówki drobiowe min.90-95 % zawartości mięsa</t>
  </si>
  <si>
    <t>Wołowe bez kości  - udziec  klasa I, pieczeniowe</t>
  </si>
  <si>
    <t>Jogurt pitny danonki 100g lub równowazny</t>
  </si>
  <si>
    <t xml:space="preserve">nalesniki z serem świeże, bez konserwantów, schłodzone, z dodatkiem przypraw naturalnych, o wadze min 150 g,  w tym waga farszu min. 50%, z etykietą producenta; </t>
  </si>
  <si>
    <t>pierogi z mięsem świeże, bez konserwantów, schłodzone, z dodatkiem przypraw naturalnych, o wadze min 50 g,  w tym waga farszu min. 25g, z etykietą producenta; proporcje: 55% ciasta 45% farszu;</t>
  </si>
  <si>
    <t>pierogi z serem  świeże, bez konserwantów, schłodzone, z dodatkiem przypraw naturalnych, o wadze min 50 g,  w tym waga farszu min. 25g, z etykietą producenta; proporcje: 55% ciasta 45% farszu;</t>
  </si>
  <si>
    <t>pierogi ruskie świeże, bez konserwantów, schłodzone, z dodatkiem przypraw naturalnych, o wadze min 50 g,  w tym waga farszu min. 25g, z etykietą producenta; proporcje: 55% ciasta 45% farszu;</t>
  </si>
  <si>
    <t>Ziemniaki świeże jednego gatunku</t>
  </si>
  <si>
    <t>Cukier wanilinowy</t>
  </si>
  <si>
    <t>Załącznik nr 4.1</t>
  </si>
  <si>
    <t>Załącznik nr 4.2</t>
  </si>
  <si>
    <t>Załącznik nr 4.3</t>
  </si>
  <si>
    <t>Załącznik nr 4.4</t>
  </si>
  <si>
    <t>Załącznik nr 4.5</t>
  </si>
  <si>
    <t>Załącznik nr 4.6</t>
  </si>
  <si>
    <t>Załącznik nr 4.7</t>
  </si>
  <si>
    <t>Załącznik nr 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</si>
</sst>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z_ł"/>
    <numFmt numFmtId="165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6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4" fillId="0" borderId="0" xfId="0" applyFont="1"/>
    <xf numFmtId="0" fontId="9" fillId="0" borderId="0" xfId="0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4" fontId="2" fillId="0" borderId="0" xfId="0" applyNumberFormat="1" applyFont="1" applyBorder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2" fillId="2" borderId="12" xfId="0" applyNumberFormat="1" applyFont="1" applyFill="1" applyBorder="1" applyAlignment="1">
      <alignment horizontal="left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165" fontId="3" fillId="2" borderId="12" xfId="0" applyNumberFormat="1" applyFont="1" applyFill="1" applyBorder="1" applyAlignment="1">
      <alignment horizontal="right" vertical="center"/>
    </xf>
    <xf numFmtId="165" fontId="3" fillId="0" borderId="1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12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right" vertical="center"/>
    </xf>
    <xf numFmtId="165" fontId="3" fillId="0" borderId="16" xfId="0" applyNumberFormat="1" applyFont="1" applyBorder="1" applyAlignment="1">
      <alignment horizontal="right" vertical="center" wrapText="1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6" fillId="3" borderId="10" xfId="0" applyNumberFormat="1" applyFont="1" applyFill="1" applyBorder="1" applyAlignment="1">
      <alignment horizontal="center" vertical="center" wrapText="1"/>
    </xf>
    <xf numFmtId="0" fontId="16" fillId="3" borderId="11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vertical="center" wrapText="1"/>
    </xf>
    <xf numFmtId="165" fontId="3" fillId="0" borderId="12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65" fontId="3" fillId="0" borderId="5" xfId="0" applyNumberFormat="1" applyFont="1" applyBorder="1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right" vertical="center"/>
    </xf>
    <xf numFmtId="165" fontId="3" fillId="0" borderId="13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vertical="center" wrapText="1"/>
    </xf>
    <xf numFmtId="165" fontId="3" fillId="0" borderId="5" xfId="0" applyNumberFormat="1" applyFont="1" applyBorder="1" applyAlignment="1">
      <alignment vertical="center" wrapText="1"/>
    </xf>
    <xf numFmtId="165" fontId="3" fillId="0" borderId="16" xfId="0" applyNumberFormat="1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vertical="center" wrapText="1"/>
    </xf>
    <xf numFmtId="165" fontId="3" fillId="2" borderId="8" xfId="0" applyNumberFormat="1" applyFont="1" applyFill="1" applyBorder="1" applyAlignment="1">
      <alignment horizontal="right" vertical="center"/>
    </xf>
    <xf numFmtId="0" fontId="14" fillId="0" borderId="12" xfId="0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165" fontId="3" fillId="0" borderId="16" xfId="0" applyNumberFormat="1" applyFont="1" applyBorder="1" applyAlignment="1">
      <alignment vertical="center"/>
    </xf>
    <xf numFmtId="165" fontId="3" fillId="0" borderId="12" xfId="0" applyNumberFormat="1" applyFont="1" applyBorder="1" applyAlignment="1">
      <alignment horizontal="right" vertical="center" wrapText="1"/>
    </xf>
    <xf numFmtId="165" fontId="3" fillId="0" borderId="5" xfId="0" applyNumberFormat="1" applyFont="1" applyBorder="1" applyAlignment="1">
      <alignment horizontal="right" vertical="center"/>
    </xf>
    <xf numFmtId="165" fontId="3" fillId="0" borderId="16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vertical="center" wrapText="1"/>
    </xf>
    <xf numFmtId="165" fontId="3" fillId="0" borderId="8" xfId="0" applyNumberFormat="1" applyFont="1" applyBorder="1" applyAlignment="1">
      <alignment vertical="center" wrapText="1"/>
    </xf>
    <xf numFmtId="165" fontId="3" fillId="0" borderId="17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5" xfId="0" applyFont="1" applyFill="1" applyBorder="1" applyAlignment="1">
      <alignment vertical="center" wrapText="1"/>
    </xf>
    <xf numFmtId="165" fontId="1" fillId="3" borderId="10" xfId="0" applyNumberFormat="1" applyFont="1" applyFill="1" applyBorder="1" applyAlignment="1">
      <alignment vertical="center"/>
    </xf>
    <xf numFmtId="165" fontId="1" fillId="3" borderId="11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165" fontId="1" fillId="3" borderId="10" xfId="0" applyNumberFormat="1" applyFont="1" applyFill="1" applyBorder="1" applyAlignment="1">
      <alignment horizontal="right" vertical="center"/>
    </xf>
    <xf numFmtId="165" fontId="1" fillId="3" borderId="11" xfId="0" applyNumberFormat="1" applyFont="1" applyFill="1" applyBorder="1" applyAlignment="1">
      <alignment horizontal="right" vertical="center"/>
    </xf>
    <xf numFmtId="164" fontId="1" fillId="3" borderId="10" xfId="0" applyNumberFormat="1" applyFont="1" applyFill="1" applyBorder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center" vertical="center" wrapText="1"/>
    </xf>
    <xf numFmtId="165" fontId="3" fillId="2" borderId="22" xfId="0" applyNumberFormat="1" applyFont="1" applyFill="1" applyBorder="1" applyAlignment="1">
      <alignment horizontal="right" vertical="center" wrapText="1"/>
    </xf>
    <xf numFmtId="165" fontId="3" fillId="2" borderId="22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Alignment="1" applyProtection="1">
      <alignment horizontal="center" vertical="top"/>
      <protection locked="0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" fillId="3" borderId="9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right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zoomScaleNormal="100" workbookViewId="0">
      <selection activeCell="A2" sqref="A2:H2"/>
    </sheetView>
  </sheetViews>
  <sheetFormatPr defaultRowHeight="15.75" x14ac:dyDescent="0.25"/>
  <cols>
    <col min="1" max="1" width="7.42578125" style="2" customWidth="1"/>
    <col min="2" max="2" width="39.5703125" style="17" customWidth="1"/>
    <col min="3" max="3" width="7.85546875" style="12" customWidth="1"/>
    <col min="4" max="4" width="14.85546875" style="2" customWidth="1"/>
    <col min="5" max="5" width="14" style="2" customWidth="1"/>
    <col min="6" max="6" width="15.5703125" style="2" customWidth="1"/>
    <col min="7" max="7" width="17" style="14" customWidth="1"/>
    <col min="8" max="8" width="15.42578125" style="2" customWidth="1"/>
    <col min="9" max="16384" width="9.140625" style="2"/>
  </cols>
  <sheetData>
    <row r="1" spans="1:9" x14ac:dyDescent="0.25">
      <c r="A1" s="134" t="s">
        <v>256</v>
      </c>
      <c r="B1" s="134"/>
      <c r="C1" s="134"/>
      <c r="D1" s="134"/>
      <c r="E1" s="134"/>
      <c r="F1" s="134"/>
      <c r="G1" s="134"/>
      <c r="H1" s="134"/>
    </row>
    <row r="2" spans="1:9" s="7" customFormat="1" ht="29.25" customHeight="1" x14ac:dyDescent="0.25">
      <c r="A2" s="135" t="s">
        <v>165</v>
      </c>
      <c r="B2" s="135"/>
      <c r="C2" s="135"/>
      <c r="D2" s="135"/>
      <c r="E2" s="135"/>
      <c r="F2" s="135"/>
      <c r="G2" s="135"/>
      <c r="H2" s="135"/>
    </row>
    <row r="3" spans="1:9" ht="29.25" customHeight="1" x14ac:dyDescent="0.25">
      <c r="A3" s="138" t="s">
        <v>164</v>
      </c>
      <c r="B3" s="138"/>
      <c r="C3" s="138"/>
      <c r="D3" s="138"/>
      <c r="E3" s="138"/>
      <c r="F3" s="138"/>
      <c r="G3" s="138"/>
      <c r="H3" s="138"/>
    </row>
    <row r="4" spans="1:9" ht="16.5" customHeight="1" thickBot="1" x14ac:dyDescent="0.3"/>
    <row r="5" spans="1:9" ht="47.25" customHeight="1" x14ac:dyDescent="0.25">
      <c r="A5" s="130" t="s">
        <v>154</v>
      </c>
      <c r="B5" s="122" t="s">
        <v>0</v>
      </c>
      <c r="C5" s="124" t="s">
        <v>156</v>
      </c>
      <c r="D5" s="124" t="s">
        <v>151</v>
      </c>
      <c r="E5" s="124"/>
      <c r="F5" s="124" t="s">
        <v>223</v>
      </c>
      <c r="G5" s="128" t="s">
        <v>224</v>
      </c>
      <c r="H5" s="126" t="s">
        <v>225</v>
      </c>
      <c r="I5" s="15"/>
    </row>
    <row r="6" spans="1:9" ht="48" customHeight="1" thickBot="1" x14ac:dyDescent="0.3">
      <c r="A6" s="131"/>
      <c r="B6" s="123"/>
      <c r="C6" s="125"/>
      <c r="D6" s="46" t="s">
        <v>152</v>
      </c>
      <c r="E6" s="46" t="s">
        <v>153</v>
      </c>
      <c r="F6" s="125"/>
      <c r="G6" s="129"/>
      <c r="H6" s="127"/>
      <c r="I6" s="15"/>
    </row>
    <row r="7" spans="1:9" ht="16.5" thickBot="1" x14ac:dyDescent="0.3">
      <c r="A7" s="42">
        <v>1</v>
      </c>
      <c r="B7" s="52">
        <v>2</v>
      </c>
      <c r="C7" s="44">
        <v>3</v>
      </c>
      <c r="D7" s="52">
        <v>4</v>
      </c>
      <c r="E7" s="44">
        <v>5</v>
      </c>
      <c r="F7" s="52">
        <v>6</v>
      </c>
      <c r="G7" s="44">
        <v>7</v>
      </c>
      <c r="H7" s="53">
        <v>8</v>
      </c>
      <c r="I7" s="15"/>
    </row>
    <row r="8" spans="1:9" ht="25.5" customHeight="1" x14ac:dyDescent="0.25">
      <c r="A8" s="28">
        <v>1</v>
      </c>
      <c r="B8" s="29" t="s">
        <v>121</v>
      </c>
      <c r="C8" s="30" t="s">
        <v>44</v>
      </c>
      <c r="D8" s="30">
        <v>10</v>
      </c>
      <c r="E8" s="30">
        <v>40</v>
      </c>
      <c r="F8" s="31"/>
      <c r="G8" s="31">
        <f t="shared" ref="G8:G39" si="0">ROUND(D8*F8,2)</f>
        <v>0</v>
      </c>
      <c r="H8" s="32">
        <f t="shared" ref="H8:H39" si="1">ROUND(E8*F8,2)</f>
        <v>0</v>
      </c>
      <c r="I8" s="15"/>
    </row>
    <row r="9" spans="1:9" ht="25.5" customHeight="1" x14ac:dyDescent="0.25">
      <c r="A9" s="33">
        <v>2</v>
      </c>
      <c r="B9" s="23" t="s">
        <v>138</v>
      </c>
      <c r="C9" s="24" t="s">
        <v>222</v>
      </c>
      <c r="D9" s="24">
        <v>15</v>
      </c>
      <c r="E9" s="24">
        <v>20</v>
      </c>
      <c r="F9" s="34"/>
      <c r="G9" s="34">
        <f t="shared" si="0"/>
        <v>0</v>
      </c>
      <c r="H9" s="35">
        <f t="shared" si="1"/>
        <v>0</v>
      </c>
      <c r="I9" s="15"/>
    </row>
    <row r="10" spans="1:9" ht="25.5" customHeight="1" x14ac:dyDescent="0.25">
      <c r="A10" s="33">
        <v>3</v>
      </c>
      <c r="B10" s="23" t="s">
        <v>84</v>
      </c>
      <c r="C10" s="24" t="s">
        <v>44</v>
      </c>
      <c r="D10" s="24">
        <v>25</v>
      </c>
      <c r="E10" s="24">
        <v>40</v>
      </c>
      <c r="F10" s="34"/>
      <c r="G10" s="34">
        <f t="shared" si="0"/>
        <v>0</v>
      </c>
      <c r="H10" s="35">
        <f t="shared" si="1"/>
        <v>0</v>
      </c>
    </row>
    <row r="11" spans="1:9" ht="24.95" customHeight="1" x14ac:dyDescent="0.25">
      <c r="A11" s="33">
        <v>4</v>
      </c>
      <c r="B11" s="25" t="s">
        <v>1</v>
      </c>
      <c r="C11" s="26" t="s">
        <v>44</v>
      </c>
      <c r="D11" s="26">
        <v>1000</v>
      </c>
      <c r="E11" s="26">
        <v>2500</v>
      </c>
      <c r="F11" s="34"/>
      <c r="G11" s="34">
        <f t="shared" si="0"/>
        <v>0</v>
      </c>
      <c r="H11" s="35">
        <f t="shared" si="1"/>
        <v>0</v>
      </c>
    </row>
    <row r="12" spans="1:9" ht="24.95" customHeight="1" x14ac:dyDescent="0.25">
      <c r="A12" s="33">
        <v>5</v>
      </c>
      <c r="B12" s="25" t="s">
        <v>2</v>
      </c>
      <c r="C12" s="26" t="s">
        <v>44</v>
      </c>
      <c r="D12" s="26">
        <v>300</v>
      </c>
      <c r="E12" s="26">
        <v>700</v>
      </c>
      <c r="F12" s="34"/>
      <c r="G12" s="34">
        <f t="shared" si="0"/>
        <v>0</v>
      </c>
      <c r="H12" s="35">
        <f t="shared" si="1"/>
        <v>0</v>
      </c>
    </row>
    <row r="13" spans="1:9" ht="24.95" customHeight="1" x14ac:dyDescent="0.25">
      <c r="A13" s="33">
        <v>6</v>
      </c>
      <c r="B13" s="25" t="s">
        <v>140</v>
      </c>
      <c r="C13" s="26" t="s">
        <v>44</v>
      </c>
      <c r="D13" s="26">
        <v>7</v>
      </c>
      <c r="E13" s="26">
        <v>15</v>
      </c>
      <c r="F13" s="34"/>
      <c r="G13" s="34">
        <f t="shared" si="0"/>
        <v>0</v>
      </c>
      <c r="H13" s="35">
        <f t="shared" si="1"/>
        <v>0</v>
      </c>
    </row>
    <row r="14" spans="1:9" ht="24.95" customHeight="1" x14ac:dyDescent="0.25">
      <c r="A14" s="33">
        <v>7</v>
      </c>
      <c r="B14" s="25" t="s">
        <v>141</v>
      </c>
      <c r="C14" s="26" t="s">
        <v>44</v>
      </c>
      <c r="D14" s="26">
        <v>10</v>
      </c>
      <c r="E14" s="26">
        <v>20</v>
      </c>
      <c r="F14" s="34"/>
      <c r="G14" s="34">
        <f t="shared" si="0"/>
        <v>0</v>
      </c>
      <c r="H14" s="35">
        <f t="shared" si="1"/>
        <v>0</v>
      </c>
    </row>
    <row r="15" spans="1:9" ht="24.95" customHeight="1" x14ac:dyDescent="0.25">
      <c r="A15" s="33">
        <v>8</v>
      </c>
      <c r="B15" s="25" t="s">
        <v>3</v>
      </c>
      <c r="C15" s="26" t="s">
        <v>44</v>
      </c>
      <c r="D15" s="26">
        <v>200</v>
      </c>
      <c r="E15" s="26">
        <v>400</v>
      </c>
      <c r="F15" s="34"/>
      <c r="G15" s="34">
        <f t="shared" si="0"/>
        <v>0</v>
      </c>
      <c r="H15" s="35">
        <f t="shared" si="1"/>
        <v>0</v>
      </c>
    </row>
    <row r="16" spans="1:9" ht="24.95" customHeight="1" x14ac:dyDescent="0.25">
      <c r="A16" s="33">
        <v>9</v>
      </c>
      <c r="B16" s="25" t="s">
        <v>4</v>
      </c>
      <c r="C16" s="26" t="s">
        <v>45</v>
      </c>
      <c r="D16" s="26">
        <v>100</v>
      </c>
      <c r="E16" s="26">
        <v>240</v>
      </c>
      <c r="F16" s="34"/>
      <c r="G16" s="34">
        <f t="shared" si="0"/>
        <v>0</v>
      </c>
      <c r="H16" s="35">
        <f t="shared" si="1"/>
        <v>0</v>
      </c>
    </row>
    <row r="17" spans="1:8" ht="24.95" customHeight="1" x14ac:dyDescent="0.25">
      <c r="A17" s="33">
        <v>10</v>
      </c>
      <c r="B17" s="25" t="s">
        <v>83</v>
      </c>
      <c r="C17" s="26" t="s">
        <v>44</v>
      </c>
      <c r="D17" s="26">
        <v>30</v>
      </c>
      <c r="E17" s="26">
        <v>70</v>
      </c>
      <c r="F17" s="34"/>
      <c r="G17" s="34">
        <f t="shared" si="0"/>
        <v>0</v>
      </c>
      <c r="H17" s="35">
        <f t="shared" si="1"/>
        <v>0</v>
      </c>
    </row>
    <row r="18" spans="1:8" ht="24.95" customHeight="1" x14ac:dyDescent="0.25">
      <c r="A18" s="33">
        <v>11</v>
      </c>
      <c r="B18" s="25" t="s">
        <v>48</v>
      </c>
      <c r="C18" s="26" t="s">
        <v>44</v>
      </c>
      <c r="D18" s="26">
        <v>5</v>
      </c>
      <c r="E18" s="26">
        <v>10</v>
      </c>
      <c r="F18" s="34"/>
      <c r="G18" s="34">
        <f t="shared" si="0"/>
        <v>0</v>
      </c>
      <c r="H18" s="35">
        <f t="shared" si="1"/>
        <v>0</v>
      </c>
    </row>
    <row r="19" spans="1:8" ht="24.95" customHeight="1" x14ac:dyDescent="0.25">
      <c r="A19" s="33">
        <v>12</v>
      </c>
      <c r="B19" s="25" t="s">
        <v>5</v>
      </c>
      <c r="C19" s="26" t="s">
        <v>222</v>
      </c>
      <c r="D19" s="26">
        <v>150</v>
      </c>
      <c r="E19" s="26">
        <v>400</v>
      </c>
      <c r="F19" s="34"/>
      <c r="G19" s="34">
        <f t="shared" si="0"/>
        <v>0</v>
      </c>
      <c r="H19" s="35">
        <f t="shared" si="1"/>
        <v>0</v>
      </c>
    </row>
    <row r="20" spans="1:8" ht="24.95" customHeight="1" x14ac:dyDescent="0.25">
      <c r="A20" s="33">
        <v>13</v>
      </c>
      <c r="B20" s="25" t="s">
        <v>220</v>
      </c>
      <c r="C20" s="26" t="s">
        <v>44</v>
      </c>
      <c r="D20" s="26">
        <v>40</v>
      </c>
      <c r="E20" s="26">
        <v>50</v>
      </c>
      <c r="F20" s="34"/>
      <c r="G20" s="34">
        <f t="shared" si="0"/>
        <v>0</v>
      </c>
      <c r="H20" s="35">
        <f t="shared" si="1"/>
        <v>0</v>
      </c>
    </row>
    <row r="21" spans="1:8" ht="24.95" customHeight="1" x14ac:dyDescent="0.25">
      <c r="A21" s="33">
        <v>14</v>
      </c>
      <c r="B21" s="25" t="s">
        <v>49</v>
      </c>
      <c r="C21" s="26" t="s">
        <v>44</v>
      </c>
      <c r="D21" s="26">
        <v>100</v>
      </c>
      <c r="E21" s="26">
        <v>450</v>
      </c>
      <c r="F21" s="34"/>
      <c r="G21" s="34">
        <f t="shared" si="0"/>
        <v>0</v>
      </c>
      <c r="H21" s="35">
        <f t="shared" si="1"/>
        <v>0</v>
      </c>
    </row>
    <row r="22" spans="1:8" ht="24.95" customHeight="1" x14ac:dyDescent="0.25">
      <c r="A22" s="33">
        <v>15</v>
      </c>
      <c r="B22" s="25" t="s">
        <v>6</v>
      </c>
      <c r="C22" s="26" t="s">
        <v>44</v>
      </c>
      <c r="D22" s="26">
        <v>1000</v>
      </c>
      <c r="E22" s="26">
        <v>2500</v>
      </c>
      <c r="F22" s="34"/>
      <c r="G22" s="34">
        <f t="shared" si="0"/>
        <v>0</v>
      </c>
      <c r="H22" s="35">
        <f t="shared" si="1"/>
        <v>0</v>
      </c>
    </row>
    <row r="23" spans="1:8" ht="24.95" customHeight="1" x14ac:dyDescent="0.25">
      <c r="A23" s="33">
        <v>16</v>
      </c>
      <c r="B23" s="25" t="s">
        <v>183</v>
      </c>
      <c r="C23" s="26" t="s">
        <v>222</v>
      </c>
      <c r="D23" s="26">
        <v>4</v>
      </c>
      <c r="E23" s="26">
        <v>15</v>
      </c>
      <c r="F23" s="34"/>
      <c r="G23" s="34">
        <f t="shared" si="0"/>
        <v>0</v>
      </c>
      <c r="H23" s="35">
        <f t="shared" si="1"/>
        <v>0</v>
      </c>
    </row>
    <row r="24" spans="1:8" ht="24.95" customHeight="1" x14ac:dyDescent="0.25">
      <c r="A24" s="33">
        <v>17</v>
      </c>
      <c r="B24" s="25" t="s">
        <v>50</v>
      </c>
      <c r="C24" s="26" t="s">
        <v>222</v>
      </c>
      <c r="D24" s="26">
        <v>50</v>
      </c>
      <c r="E24" s="26">
        <v>100</v>
      </c>
      <c r="F24" s="34"/>
      <c r="G24" s="34">
        <f t="shared" si="0"/>
        <v>0</v>
      </c>
      <c r="H24" s="35">
        <f t="shared" si="1"/>
        <v>0</v>
      </c>
    </row>
    <row r="25" spans="1:8" ht="24.95" customHeight="1" x14ac:dyDescent="0.25">
      <c r="A25" s="33">
        <v>18</v>
      </c>
      <c r="B25" s="25" t="s">
        <v>7</v>
      </c>
      <c r="C25" s="26" t="s">
        <v>44</v>
      </c>
      <c r="D25" s="26">
        <v>100</v>
      </c>
      <c r="E25" s="26">
        <v>200</v>
      </c>
      <c r="F25" s="34"/>
      <c r="G25" s="34">
        <f t="shared" si="0"/>
        <v>0</v>
      </c>
      <c r="H25" s="35">
        <f t="shared" si="1"/>
        <v>0</v>
      </c>
    </row>
    <row r="26" spans="1:8" ht="24.95" customHeight="1" x14ac:dyDescent="0.25">
      <c r="A26" s="33">
        <v>19</v>
      </c>
      <c r="B26" s="25" t="s">
        <v>71</v>
      </c>
      <c r="C26" s="26" t="s">
        <v>51</v>
      </c>
      <c r="D26" s="26">
        <v>60</v>
      </c>
      <c r="E26" s="26">
        <v>250</v>
      </c>
      <c r="F26" s="34"/>
      <c r="G26" s="34">
        <f t="shared" si="0"/>
        <v>0</v>
      </c>
      <c r="H26" s="35">
        <f t="shared" si="1"/>
        <v>0</v>
      </c>
    </row>
    <row r="27" spans="1:8" ht="24.95" customHeight="1" x14ac:dyDescent="0.25">
      <c r="A27" s="33">
        <v>20</v>
      </c>
      <c r="B27" s="25" t="s">
        <v>8</v>
      </c>
      <c r="C27" s="26" t="s">
        <v>44</v>
      </c>
      <c r="D27" s="26">
        <v>80</v>
      </c>
      <c r="E27" s="26">
        <v>270</v>
      </c>
      <c r="F27" s="34"/>
      <c r="G27" s="34">
        <f t="shared" si="0"/>
        <v>0</v>
      </c>
      <c r="H27" s="35">
        <f t="shared" si="1"/>
        <v>0</v>
      </c>
    </row>
    <row r="28" spans="1:8" ht="24.95" customHeight="1" x14ac:dyDescent="0.25">
      <c r="A28" s="33">
        <v>21</v>
      </c>
      <c r="B28" s="25" t="s">
        <v>9</v>
      </c>
      <c r="C28" s="26" t="s">
        <v>44</v>
      </c>
      <c r="D28" s="26">
        <v>200</v>
      </c>
      <c r="E28" s="26">
        <v>700</v>
      </c>
      <c r="F28" s="34"/>
      <c r="G28" s="34">
        <f t="shared" si="0"/>
        <v>0</v>
      </c>
      <c r="H28" s="35">
        <f t="shared" si="1"/>
        <v>0</v>
      </c>
    </row>
    <row r="29" spans="1:8" ht="24.95" customHeight="1" x14ac:dyDescent="0.25">
      <c r="A29" s="33">
        <v>22</v>
      </c>
      <c r="B29" s="25" t="s">
        <v>10</v>
      </c>
      <c r="C29" s="26" t="s">
        <v>222</v>
      </c>
      <c r="D29" s="26">
        <v>100</v>
      </c>
      <c r="E29" s="26">
        <v>250</v>
      </c>
      <c r="F29" s="34"/>
      <c r="G29" s="34">
        <f t="shared" si="0"/>
        <v>0</v>
      </c>
      <c r="H29" s="35">
        <f t="shared" si="1"/>
        <v>0</v>
      </c>
    </row>
    <row r="30" spans="1:8" ht="24.95" customHeight="1" x14ac:dyDescent="0.25">
      <c r="A30" s="33">
        <v>23</v>
      </c>
      <c r="B30" s="25" t="s">
        <v>11</v>
      </c>
      <c r="C30" s="26" t="s">
        <v>222</v>
      </c>
      <c r="D30" s="26">
        <v>7</v>
      </c>
      <c r="E30" s="26">
        <v>15</v>
      </c>
      <c r="F30" s="34"/>
      <c r="G30" s="34">
        <f t="shared" si="0"/>
        <v>0</v>
      </c>
      <c r="H30" s="35">
        <f t="shared" si="1"/>
        <v>0</v>
      </c>
    </row>
    <row r="31" spans="1:8" ht="24.95" customHeight="1" x14ac:dyDescent="0.25">
      <c r="A31" s="33">
        <v>24</v>
      </c>
      <c r="B31" s="25" t="s">
        <v>124</v>
      </c>
      <c r="C31" s="26" t="s">
        <v>44</v>
      </c>
      <c r="D31" s="26">
        <v>50</v>
      </c>
      <c r="E31" s="26">
        <v>150</v>
      </c>
      <c r="F31" s="34"/>
      <c r="G31" s="34">
        <f t="shared" si="0"/>
        <v>0</v>
      </c>
      <c r="H31" s="35">
        <f t="shared" si="1"/>
        <v>0</v>
      </c>
    </row>
    <row r="32" spans="1:8" ht="24.95" customHeight="1" x14ac:dyDescent="0.25">
      <c r="A32" s="33">
        <v>25</v>
      </c>
      <c r="B32" s="25" t="s">
        <v>12</v>
      </c>
      <c r="C32" s="26" t="s">
        <v>45</v>
      </c>
      <c r="D32" s="26">
        <v>100</v>
      </c>
      <c r="E32" s="26">
        <v>300</v>
      </c>
      <c r="F32" s="34"/>
      <c r="G32" s="34">
        <f t="shared" si="0"/>
        <v>0</v>
      </c>
      <c r="H32" s="35">
        <f t="shared" si="1"/>
        <v>0</v>
      </c>
    </row>
    <row r="33" spans="1:8" ht="24.95" customHeight="1" x14ac:dyDescent="0.25">
      <c r="A33" s="33">
        <v>26</v>
      </c>
      <c r="B33" s="25" t="s">
        <v>13</v>
      </c>
      <c r="C33" s="26" t="s">
        <v>44</v>
      </c>
      <c r="D33" s="26">
        <v>250</v>
      </c>
      <c r="E33" s="26">
        <v>700</v>
      </c>
      <c r="F33" s="34"/>
      <c r="G33" s="34">
        <f t="shared" si="0"/>
        <v>0</v>
      </c>
      <c r="H33" s="35">
        <f t="shared" si="1"/>
        <v>0</v>
      </c>
    </row>
    <row r="34" spans="1:8" ht="24.95" customHeight="1" x14ac:dyDescent="0.25">
      <c r="A34" s="33">
        <v>27</v>
      </c>
      <c r="B34" s="25" t="s">
        <v>139</v>
      </c>
      <c r="C34" s="26" t="s">
        <v>44</v>
      </c>
      <c r="D34" s="26">
        <v>2</v>
      </c>
      <c r="E34" s="26">
        <v>3</v>
      </c>
      <c r="F34" s="34"/>
      <c r="G34" s="34">
        <f t="shared" si="0"/>
        <v>0</v>
      </c>
      <c r="H34" s="35">
        <f t="shared" si="1"/>
        <v>0</v>
      </c>
    </row>
    <row r="35" spans="1:8" ht="24.95" customHeight="1" x14ac:dyDescent="0.25">
      <c r="A35" s="33">
        <v>28</v>
      </c>
      <c r="B35" s="25" t="s">
        <v>14</v>
      </c>
      <c r="C35" s="26" t="s">
        <v>44</v>
      </c>
      <c r="D35" s="26">
        <v>1200</v>
      </c>
      <c r="E35" s="26">
        <v>2700</v>
      </c>
      <c r="F35" s="34"/>
      <c r="G35" s="34">
        <f t="shared" si="0"/>
        <v>0</v>
      </c>
      <c r="H35" s="35">
        <f t="shared" si="1"/>
        <v>0</v>
      </c>
    </row>
    <row r="36" spans="1:8" ht="24.95" customHeight="1" x14ac:dyDescent="0.25">
      <c r="A36" s="33">
        <v>29</v>
      </c>
      <c r="B36" s="25" t="s">
        <v>123</v>
      </c>
      <c r="C36" s="26" t="s">
        <v>44</v>
      </c>
      <c r="D36" s="26">
        <v>40</v>
      </c>
      <c r="E36" s="26">
        <v>120</v>
      </c>
      <c r="F36" s="34"/>
      <c r="G36" s="34">
        <f t="shared" si="0"/>
        <v>0</v>
      </c>
      <c r="H36" s="35">
        <f t="shared" si="1"/>
        <v>0</v>
      </c>
    </row>
    <row r="37" spans="1:8" ht="24.95" customHeight="1" x14ac:dyDescent="0.25">
      <c r="A37" s="33">
        <v>30</v>
      </c>
      <c r="B37" s="25" t="s">
        <v>15</v>
      </c>
      <c r="C37" s="26" t="s">
        <v>44</v>
      </c>
      <c r="D37" s="26">
        <v>150</v>
      </c>
      <c r="E37" s="26">
        <v>400</v>
      </c>
      <c r="F37" s="34"/>
      <c r="G37" s="34">
        <f t="shared" si="0"/>
        <v>0</v>
      </c>
      <c r="H37" s="35">
        <f t="shared" si="1"/>
        <v>0</v>
      </c>
    </row>
    <row r="38" spans="1:8" ht="24.95" customHeight="1" x14ac:dyDescent="0.25">
      <c r="A38" s="33">
        <v>31</v>
      </c>
      <c r="B38" s="25" t="s">
        <v>16</v>
      </c>
      <c r="C38" s="26" t="s">
        <v>44</v>
      </c>
      <c r="D38" s="26">
        <v>200</v>
      </c>
      <c r="E38" s="26">
        <v>400</v>
      </c>
      <c r="F38" s="34"/>
      <c r="G38" s="34">
        <f t="shared" si="0"/>
        <v>0</v>
      </c>
      <c r="H38" s="35">
        <f t="shared" si="1"/>
        <v>0</v>
      </c>
    </row>
    <row r="39" spans="1:8" ht="24.95" customHeight="1" x14ac:dyDescent="0.25">
      <c r="A39" s="33">
        <v>32</v>
      </c>
      <c r="B39" s="25" t="s">
        <v>184</v>
      </c>
      <c r="C39" s="26" t="s">
        <v>44</v>
      </c>
      <c r="D39" s="26">
        <v>60</v>
      </c>
      <c r="E39" s="26">
        <v>120</v>
      </c>
      <c r="F39" s="34"/>
      <c r="G39" s="34">
        <f t="shared" si="0"/>
        <v>0</v>
      </c>
      <c r="H39" s="35">
        <f t="shared" si="1"/>
        <v>0</v>
      </c>
    </row>
    <row r="40" spans="1:8" ht="24.95" customHeight="1" x14ac:dyDescent="0.25">
      <c r="A40" s="33">
        <v>33</v>
      </c>
      <c r="B40" s="25" t="s">
        <v>185</v>
      </c>
      <c r="C40" s="26" t="s">
        <v>44</v>
      </c>
      <c r="D40" s="26">
        <v>20</v>
      </c>
      <c r="E40" s="26">
        <v>50</v>
      </c>
      <c r="F40" s="34"/>
      <c r="G40" s="34">
        <f t="shared" ref="G40:G57" si="2">ROUND(D40*F40,2)</f>
        <v>0</v>
      </c>
      <c r="H40" s="35">
        <f t="shared" ref="H40:H57" si="3">ROUND(E40*F40,2)</f>
        <v>0</v>
      </c>
    </row>
    <row r="41" spans="1:8" ht="24.95" customHeight="1" x14ac:dyDescent="0.25">
      <c r="A41" s="33">
        <v>34</v>
      </c>
      <c r="B41" s="25" t="s">
        <v>17</v>
      </c>
      <c r="C41" s="26" t="s">
        <v>44</v>
      </c>
      <c r="D41" s="26">
        <v>35</v>
      </c>
      <c r="E41" s="26">
        <v>80</v>
      </c>
      <c r="F41" s="34"/>
      <c r="G41" s="34">
        <f t="shared" si="2"/>
        <v>0</v>
      </c>
      <c r="H41" s="35">
        <f t="shared" si="3"/>
        <v>0</v>
      </c>
    </row>
    <row r="42" spans="1:8" ht="24.95" customHeight="1" x14ac:dyDescent="0.25">
      <c r="A42" s="33">
        <v>35</v>
      </c>
      <c r="B42" s="25" t="s">
        <v>72</v>
      </c>
      <c r="C42" s="26" t="s">
        <v>44</v>
      </c>
      <c r="D42" s="26">
        <v>300</v>
      </c>
      <c r="E42" s="26">
        <v>900</v>
      </c>
      <c r="F42" s="34"/>
      <c r="G42" s="34">
        <f t="shared" si="2"/>
        <v>0</v>
      </c>
      <c r="H42" s="35">
        <f t="shared" si="3"/>
        <v>0</v>
      </c>
    </row>
    <row r="43" spans="1:8" ht="24.95" customHeight="1" x14ac:dyDescent="0.25">
      <c r="A43" s="33">
        <v>36</v>
      </c>
      <c r="B43" s="25" t="s">
        <v>18</v>
      </c>
      <c r="C43" s="26" t="s">
        <v>45</v>
      </c>
      <c r="D43" s="26">
        <v>200</v>
      </c>
      <c r="E43" s="26">
        <v>500</v>
      </c>
      <c r="F43" s="34"/>
      <c r="G43" s="34">
        <f t="shared" si="2"/>
        <v>0</v>
      </c>
      <c r="H43" s="35">
        <f t="shared" si="3"/>
        <v>0</v>
      </c>
    </row>
    <row r="44" spans="1:8" ht="24.95" customHeight="1" x14ac:dyDescent="0.25">
      <c r="A44" s="33">
        <v>37</v>
      </c>
      <c r="B44" s="25" t="s">
        <v>137</v>
      </c>
      <c r="C44" s="26" t="s">
        <v>44</v>
      </c>
      <c r="D44" s="26">
        <v>200</v>
      </c>
      <c r="E44" s="26">
        <v>800</v>
      </c>
      <c r="F44" s="34"/>
      <c r="G44" s="34">
        <f t="shared" si="2"/>
        <v>0</v>
      </c>
      <c r="H44" s="35">
        <f t="shared" si="3"/>
        <v>0</v>
      </c>
    </row>
    <row r="45" spans="1:8" ht="24.95" customHeight="1" x14ac:dyDescent="0.25">
      <c r="A45" s="33">
        <v>38</v>
      </c>
      <c r="B45" s="25" t="s">
        <v>19</v>
      </c>
      <c r="C45" s="26" t="s">
        <v>44</v>
      </c>
      <c r="D45" s="26">
        <v>20</v>
      </c>
      <c r="E45" s="26">
        <v>60</v>
      </c>
      <c r="F45" s="34"/>
      <c r="G45" s="34">
        <f t="shared" si="2"/>
        <v>0</v>
      </c>
      <c r="H45" s="35">
        <f t="shared" si="3"/>
        <v>0</v>
      </c>
    </row>
    <row r="46" spans="1:8" ht="24.95" customHeight="1" x14ac:dyDescent="0.25">
      <c r="A46" s="33">
        <v>39</v>
      </c>
      <c r="B46" s="25" t="s">
        <v>186</v>
      </c>
      <c r="C46" s="26" t="s">
        <v>44</v>
      </c>
      <c r="D46" s="26">
        <v>3</v>
      </c>
      <c r="E46" s="26">
        <v>7</v>
      </c>
      <c r="F46" s="34"/>
      <c r="G46" s="34">
        <f t="shared" si="2"/>
        <v>0</v>
      </c>
      <c r="H46" s="35">
        <f t="shared" si="3"/>
        <v>0</v>
      </c>
    </row>
    <row r="47" spans="1:8" ht="24.95" customHeight="1" x14ac:dyDescent="0.25">
      <c r="A47" s="33">
        <v>40</v>
      </c>
      <c r="B47" s="25" t="s">
        <v>20</v>
      </c>
      <c r="C47" s="26" t="s">
        <v>222</v>
      </c>
      <c r="D47" s="26">
        <v>150</v>
      </c>
      <c r="E47" s="26">
        <v>450</v>
      </c>
      <c r="F47" s="34"/>
      <c r="G47" s="34">
        <f t="shared" si="2"/>
        <v>0</v>
      </c>
      <c r="H47" s="35">
        <f t="shared" si="3"/>
        <v>0</v>
      </c>
    </row>
    <row r="48" spans="1:8" ht="24.95" customHeight="1" x14ac:dyDescent="0.25">
      <c r="A48" s="33">
        <v>41</v>
      </c>
      <c r="B48" s="25" t="s">
        <v>21</v>
      </c>
      <c r="C48" s="26" t="s">
        <v>45</v>
      </c>
      <c r="D48" s="26">
        <v>20</v>
      </c>
      <c r="E48" s="26">
        <v>40</v>
      </c>
      <c r="F48" s="34"/>
      <c r="G48" s="34">
        <f t="shared" si="2"/>
        <v>0</v>
      </c>
      <c r="H48" s="35">
        <f t="shared" si="3"/>
        <v>0</v>
      </c>
    </row>
    <row r="49" spans="1:8" ht="24.95" customHeight="1" x14ac:dyDescent="0.25">
      <c r="A49" s="33">
        <v>42</v>
      </c>
      <c r="B49" s="25" t="s">
        <v>122</v>
      </c>
      <c r="C49" s="26" t="s">
        <v>222</v>
      </c>
      <c r="D49" s="26">
        <v>10</v>
      </c>
      <c r="E49" s="26">
        <v>15</v>
      </c>
      <c r="F49" s="34"/>
      <c r="G49" s="34">
        <f t="shared" si="2"/>
        <v>0</v>
      </c>
      <c r="H49" s="35">
        <f t="shared" si="3"/>
        <v>0</v>
      </c>
    </row>
    <row r="50" spans="1:8" ht="24.95" customHeight="1" x14ac:dyDescent="0.25">
      <c r="A50" s="33">
        <v>43</v>
      </c>
      <c r="B50" s="25" t="s">
        <v>22</v>
      </c>
      <c r="C50" s="26" t="s">
        <v>222</v>
      </c>
      <c r="D50" s="26">
        <v>70</v>
      </c>
      <c r="E50" s="26">
        <v>150</v>
      </c>
      <c r="F50" s="34"/>
      <c r="G50" s="34">
        <f t="shared" si="2"/>
        <v>0</v>
      </c>
      <c r="H50" s="35">
        <f t="shared" si="3"/>
        <v>0</v>
      </c>
    </row>
    <row r="51" spans="1:8" ht="24.95" customHeight="1" x14ac:dyDescent="0.25">
      <c r="A51" s="33">
        <v>44</v>
      </c>
      <c r="B51" s="25" t="s">
        <v>23</v>
      </c>
      <c r="C51" s="26" t="s">
        <v>51</v>
      </c>
      <c r="D51" s="26">
        <v>200</v>
      </c>
      <c r="E51" s="26">
        <v>380</v>
      </c>
      <c r="F51" s="34"/>
      <c r="G51" s="34">
        <f t="shared" si="2"/>
        <v>0</v>
      </c>
      <c r="H51" s="35">
        <f t="shared" si="3"/>
        <v>0</v>
      </c>
    </row>
    <row r="52" spans="1:8" ht="39.75" customHeight="1" x14ac:dyDescent="0.25">
      <c r="A52" s="33">
        <v>45</v>
      </c>
      <c r="B52" s="25" t="s">
        <v>52</v>
      </c>
      <c r="C52" s="26" t="s">
        <v>44</v>
      </c>
      <c r="D52" s="26">
        <v>70</v>
      </c>
      <c r="E52" s="26">
        <v>120</v>
      </c>
      <c r="F52" s="34"/>
      <c r="G52" s="34">
        <f t="shared" si="2"/>
        <v>0</v>
      </c>
      <c r="H52" s="35">
        <f t="shared" si="3"/>
        <v>0</v>
      </c>
    </row>
    <row r="53" spans="1:8" ht="33.75" customHeight="1" x14ac:dyDescent="0.25">
      <c r="A53" s="33">
        <v>46</v>
      </c>
      <c r="B53" s="25" t="s">
        <v>221</v>
      </c>
      <c r="C53" s="26" t="s">
        <v>222</v>
      </c>
      <c r="D53" s="26">
        <v>4</v>
      </c>
      <c r="E53" s="26">
        <v>15</v>
      </c>
      <c r="F53" s="34"/>
      <c r="G53" s="34">
        <f t="shared" si="2"/>
        <v>0</v>
      </c>
      <c r="H53" s="35">
        <f t="shared" si="3"/>
        <v>0</v>
      </c>
    </row>
    <row r="54" spans="1:8" ht="24.95" customHeight="1" x14ac:dyDescent="0.25">
      <c r="A54" s="33">
        <v>47</v>
      </c>
      <c r="B54" s="25" t="s">
        <v>187</v>
      </c>
      <c r="C54" s="26" t="s">
        <v>44</v>
      </c>
      <c r="D54" s="26">
        <v>50</v>
      </c>
      <c r="E54" s="26">
        <v>140</v>
      </c>
      <c r="F54" s="34"/>
      <c r="G54" s="34">
        <f t="shared" si="2"/>
        <v>0</v>
      </c>
      <c r="H54" s="35">
        <f t="shared" si="3"/>
        <v>0</v>
      </c>
    </row>
    <row r="55" spans="1:8" ht="24.95" customHeight="1" x14ac:dyDescent="0.25">
      <c r="A55" s="33">
        <v>48</v>
      </c>
      <c r="B55" s="25" t="s">
        <v>188</v>
      </c>
      <c r="C55" s="26" t="s">
        <v>44</v>
      </c>
      <c r="D55" s="26">
        <v>50</v>
      </c>
      <c r="E55" s="26">
        <v>100</v>
      </c>
      <c r="F55" s="34"/>
      <c r="G55" s="34">
        <f t="shared" si="2"/>
        <v>0</v>
      </c>
      <c r="H55" s="35">
        <f t="shared" si="3"/>
        <v>0</v>
      </c>
    </row>
    <row r="56" spans="1:8" ht="36.75" customHeight="1" x14ac:dyDescent="0.25">
      <c r="A56" s="33">
        <v>49</v>
      </c>
      <c r="B56" s="25" t="s">
        <v>108</v>
      </c>
      <c r="C56" s="26" t="s">
        <v>44</v>
      </c>
      <c r="D56" s="27">
        <v>400</v>
      </c>
      <c r="E56" s="27">
        <v>1200</v>
      </c>
      <c r="F56" s="34"/>
      <c r="G56" s="34">
        <f t="shared" si="2"/>
        <v>0</v>
      </c>
      <c r="H56" s="35">
        <f t="shared" si="3"/>
        <v>0</v>
      </c>
    </row>
    <row r="57" spans="1:8" ht="36.75" customHeight="1" thickBot="1" x14ac:dyDescent="0.3">
      <c r="A57" s="36">
        <v>50</v>
      </c>
      <c r="B57" s="37" t="s">
        <v>254</v>
      </c>
      <c r="C57" s="38" t="s">
        <v>44</v>
      </c>
      <c r="D57" s="39">
        <v>3500</v>
      </c>
      <c r="E57" s="39">
        <v>10000</v>
      </c>
      <c r="F57" s="40"/>
      <c r="G57" s="40">
        <f t="shared" si="2"/>
        <v>0</v>
      </c>
      <c r="H57" s="41">
        <f t="shared" si="3"/>
        <v>0</v>
      </c>
    </row>
    <row r="58" spans="1:8" s="13" customFormat="1" ht="27.75" customHeight="1" thickBot="1" x14ac:dyDescent="0.35">
      <c r="A58" s="136" t="s">
        <v>155</v>
      </c>
      <c r="B58" s="137"/>
      <c r="C58" s="137"/>
      <c r="D58" s="137"/>
      <c r="E58" s="137"/>
      <c r="F58" s="137"/>
      <c r="G58" s="102">
        <f>SUM(G8:G57)</f>
        <v>0</v>
      </c>
      <c r="H58" s="103">
        <f>SUM(H8:H57)</f>
        <v>0</v>
      </c>
    </row>
    <row r="59" spans="1:8" x14ac:dyDescent="0.25">
      <c r="E59" s="1"/>
      <c r="F59" s="1"/>
      <c r="G59" s="16"/>
      <c r="H59" s="1"/>
    </row>
    <row r="60" spans="1:8" ht="18.75" customHeight="1" x14ac:dyDescent="0.25">
      <c r="A60" s="132" t="s">
        <v>213</v>
      </c>
      <c r="B60" s="132"/>
      <c r="C60" s="132"/>
      <c r="D60" s="132"/>
      <c r="E60" s="133">
        <f>G58</f>
        <v>0</v>
      </c>
      <c r="F60" s="133"/>
      <c r="G60" s="18"/>
      <c r="H60" s="18"/>
    </row>
    <row r="61" spans="1:8" ht="18.75" customHeight="1" x14ac:dyDescent="0.25">
      <c r="A61" s="101"/>
      <c r="B61" s="101"/>
      <c r="C61" s="101"/>
      <c r="D61" s="101"/>
      <c r="E61" s="101"/>
      <c r="F61" s="101"/>
      <c r="G61" s="18"/>
      <c r="H61" s="18"/>
    </row>
    <row r="62" spans="1:8" ht="18.75" x14ac:dyDescent="0.25">
      <c r="A62" s="120" t="s">
        <v>214</v>
      </c>
      <c r="B62" s="120"/>
      <c r="C62" s="120"/>
      <c r="D62" s="120"/>
      <c r="E62" s="121">
        <f>H58</f>
        <v>0</v>
      </c>
      <c r="F62" s="121"/>
      <c r="G62" s="19"/>
      <c r="H62" s="19"/>
    </row>
    <row r="63" spans="1:8" ht="18.75" x14ac:dyDescent="0.25">
      <c r="A63" s="4"/>
      <c r="B63" s="4"/>
      <c r="C63" s="4"/>
      <c r="D63" s="4"/>
      <c r="E63" s="4"/>
      <c r="F63" s="4"/>
      <c r="G63" s="4"/>
      <c r="H63" s="4"/>
    </row>
    <row r="64" spans="1:8" ht="18.75" x14ac:dyDescent="0.25">
      <c r="A64" s="4"/>
      <c r="B64" s="4"/>
      <c r="C64" s="4"/>
      <c r="D64" s="4"/>
      <c r="E64" s="4"/>
      <c r="F64" s="4"/>
      <c r="G64" s="4"/>
      <c r="H64" s="4"/>
    </row>
    <row r="65" spans="1:8" x14ac:dyDescent="0.25">
      <c r="A65" s="5"/>
      <c r="B65" s="6"/>
      <c r="C65" s="6"/>
      <c r="D65" s="6"/>
      <c r="E65" s="6"/>
      <c r="F65" s="6"/>
      <c r="G65" s="6"/>
      <c r="H65" s="6"/>
    </row>
    <row r="66" spans="1:8" x14ac:dyDescent="0.25">
      <c r="A66" s="47" t="s">
        <v>157</v>
      </c>
      <c r="B66" s="7"/>
      <c r="C66" s="7"/>
      <c r="D66" s="118"/>
      <c r="E66" s="118"/>
      <c r="F66" s="118"/>
      <c r="G66" s="118"/>
      <c r="H66" s="118"/>
    </row>
    <row r="67" spans="1:8" x14ac:dyDescent="0.25">
      <c r="A67" s="8"/>
      <c r="B67" s="9"/>
      <c r="C67" s="11"/>
      <c r="D67" s="119"/>
      <c r="E67" s="119"/>
      <c r="F67" s="119"/>
      <c r="G67" s="119"/>
      <c r="H67" s="119"/>
    </row>
  </sheetData>
  <mergeCells count="17">
    <mergeCell ref="A1:H1"/>
    <mergeCell ref="A2:H2"/>
    <mergeCell ref="A58:F58"/>
    <mergeCell ref="D5:E5"/>
    <mergeCell ref="C5:C6"/>
    <mergeCell ref="A3:H3"/>
    <mergeCell ref="D66:H66"/>
    <mergeCell ref="D67:H67"/>
    <mergeCell ref="A62:D62"/>
    <mergeCell ref="E62:F62"/>
    <mergeCell ref="B5:B6"/>
    <mergeCell ref="F5:F6"/>
    <mergeCell ref="H5:H6"/>
    <mergeCell ref="G5:G6"/>
    <mergeCell ref="A5:A6"/>
    <mergeCell ref="A60:D60"/>
    <mergeCell ref="E60:F6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headerFooter>
    <oddFooter>&amp;R&amp;"Times New Roman,Normalny"&amp;P</oddFooter>
  </headerFooter>
  <rowBreaks count="3" manualBreakCount="3">
    <brk id="19" max="7" man="1"/>
    <brk id="36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workbookViewId="0">
      <selection sqref="A1:H1"/>
    </sheetView>
  </sheetViews>
  <sheetFormatPr defaultRowHeight="23.25" customHeight="1" x14ac:dyDescent="0.25"/>
  <cols>
    <col min="1" max="1" width="7.28515625" style="2" customWidth="1"/>
    <col min="2" max="2" width="43.85546875" style="2" customWidth="1"/>
    <col min="3" max="3" width="10.5703125" style="2" customWidth="1"/>
    <col min="4" max="4" width="14.85546875" style="2" customWidth="1"/>
    <col min="5" max="5" width="13.85546875" style="2" customWidth="1"/>
    <col min="6" max="6" width="16.85546875" style="2" customWidth="1"/>
    <col min="7" max="7" width="17.28515625" style="2" customWidth="1"/>
    <col min="8" max="8" width="17.140625" style="2" customWidth="1"/>
    <col min="9" max="16384" width="9.140625" style="2"/>
  </cols>
  <sheetData>
    <row r="1" spans="1:8" ht="15.75" x14ac:dyDescent="0.25">
      <c r="A1" s="134" t="s">
        <v>257</v>
      </c>
      <c r="B1" s="134"/>
      <c r="C1" s="134"/>
      <c r="D1" s="134"/>
      <c r="E1" s="134"/>
      <c r="F1" s="134"/>
      <c r="G1" s="134"/>
      <c r="H1" s="134"/>
    </row>
    <row r="2" spans="1:8" ht="29.25" customHeight="1" x14ac:dyDescent="0.25">
      <c r="A2" s="135" t="s">
        <v>165</v>
      </c>
      <c r="B2" s="135"/>
      <c r="C2" s="135"/>
      <c r="D2" s="135"/>
      <c r="E2" s="135"/>
      <c r="F2" s="135"/>
      <c r="G2" s="135"/>
      <c r="H2" s="135"/>
    </row>
    <row r="3" spans="1:8" s="7" customFormat="1" ht="29.25" customHeight="1" x14ac:dyDescent="0.25">
      <c r="A3" s="141" t="s">
        <v>163</v>
      </c>
      <c r="B3" s="141"/>
      <c r="C3" s="141"/>
      <c r="D3" s="141"/>
      <c r="E3" s="141"/>
      <c r="F3" s="141"/>
      <c r="G3" s="141"/>
      <c r="H3" s="141"/>
    </row>
    <row r="4" spans="1:8" ht="16.5" customHeight="1" thickBot="1" x14ac:dyDescent="0.3"/>
    <row r="5" spans="1:8" ht="38.25" customHeight="1" x14ac:dyDescent="0.25">
      <c r="A5" s="130" t="s">
        <v>154</v>
      </c>
      <c r="B5" s="124" t="s">
        <v>0</v>
      </c>
      <c r="C5" s="142" t="s">
        <v>156</v>
      </c>
      <c r="D5" s="124" t="s">
        <v>151</v>
      </c>
      <c r="E5" s="124"/>
      <c r="F5" s="124" t="s">
        <v>223</v>
      </c>
      <c r="G5" s="128" t="s">
        <v>224</v>
      </c>
      <c r="H5" s="126" t="s">
        <v>225</v>
      </c>
    </row>
    <row r="6" spans="1:8" ht="38.25" customHeight="1" thickBot="1" x14ac:dyDescent="0.3">
      <c r="A6" s="131"/>
      <c r="B6" s="125"/>
      <c r="C6" s="143"/>
      <c r="D6" s="46" t="s">
        <v>152</v>
      </c>
      <c r="E6" s="46" t="s">
        <v>153</v>
      </c>
      <c r="F6" s="125"/>
      <c r="G6" s="129"/>
      <c r="H6" s="127"/>
    </row>
    <row r="7" spans="1:8" ht="12.75" customHeight="1" thickBot="1" x14ac:dyDescent="0.3">
      <c r="A7" s="42">
        <v>1</v>
      </c>
      <c r="B7" s="43">
        <v>2</v>
      </c>
      <c r="C7" s="44">
        <v>3</v>
      </c>
      <c r="D7" s="43">
        <v>4</v>
      </c>
      <c r="E7" s="44">
        <v>5</v>
      </c>
      <c r="F7" s="43">
        <v>6</v>
      </c>
      <c r="G7" s="44">
        <v>7</v>
      </c>
      <c r="H7" s="45">
        <v>8</v>
      </c>
    </row>
    <row r="8" spans="1:8" ht="31.5" customHeight="1" x14ac:dyDescent="0.25">
      <c r="A8" s="54">
        <v>1</v>
      </c>
      <c r="B8" s="49" t="s">
        <v>226</v>
      </c>
      <c r="C8" s="26" t="s">
        <v>222</v>
      </c>
      <c r="D8" s="26">
        <v>100</v>
      </c>
      <c r="E8" s="26">
        <v>1000</v>
      </c>
      <c r="F8" s="55"/>
      <c r="G8" s="56">
        <f t="shared" ref="G8:G17" si="0">ROUND(D8*F8,2)</f>
        <v>0</v>
      </c>
      <c r="H8" s="32">
        <f t="shared" ref="H8:H17" si="1">ROUND(E8*F8,2)</f>
        <v>0</v>
      </c>
    </row>
    <row r="9" spans="1:8" ht="31.5" customHeight="1" x14ac:dyDescent="0.25">
      <c r="A9" s="57">
        <v>2</v>
      </c>
      <c r="B9" s="50" t="s">
        <v>227</v>
      </c>
      <c r="C9" s="26" t="s">
        <v>222</v>
      </c>
      <c r="D9" s="26">
        <v>80</v>
      </c>
      <c r="E9" s="26">
        <v>800</v>
      </c>
      <c r="F9" s="58"/>
      <c r="G9" s="58">
        <f t="shared" si="0"/>
        <v>0</v>
      </c>
      <c r="H9" s="35">
        <f t="shared" si="1"/>
        <v>0</v>
      </c>
    </row>
    <row r="10" spans="1:8" ht="31.5" customHeight="1" x14ac:dyDescent="0.25">
      <c r="A10" s="57">
        <v>3</v>
      </c>
      <c r="B10" s="50" t="s">
        <v>86</v>
      </c>
      <c r="C10" s="26" t="s">
        <v>222</v>
      </c>
      <c r="D10" s="26">
        <v>300</v>
      </c>
      <c r="E10" s="26">
        <v>600</v>
      </c>
      <c r="F10" s="58"/>
      <c r="G10" s="58">
        <f t="shared" si="0"/>
        <v>0</v>
      </c>
      <c r="H10" s="35">
        <f t="shared" si="1"/>
        <v>0</v>
      </c>
    </row>
    <row r="11" spans="1:8" ht="31.5" customHeight="1" x14ac:dyDescent="0.25">
      <c r="A11" s="57">
        <v>4</v>
      </c>
      <c r="B11" s="50" t="s">
        <v>96</v>
      </c>
      <c r="C11" s="26" t="s">
        <v>222</v>
      </c>
      <c r="D11" s="26">
        <v>2000</v>
      </c>
      <c r="E11" s="26">
        <v>3500</v>
      </c>
      <c r="F11" s="58"/>
      <c r="G11" s="58">
        <f t="shared" si="0"/>
        <v>0</v>
      </c>
      <c r="H11" s="35">
        <f t="shared" si="1"/>
        <v>0</v>
      </c>
    </row>
    <row r="12" spans="1:8" ht="31.5" customHeight="1" x14ac:dyDescent="0.25">
      <c r="A12" s="57">
        <v>5</v>
      </c>
      <c r="B12" s="50" t="s">
        <v>97</v>
      </c>
      <c r="C12" s="26" t="s">
        <v>222</v>
      </c>
      <c r="D12" s="26">
        <v>30</v>
      </c>
      <c r="E12" s="26">
        <v>100</v>
      </c>
      <c r="F12" s="58"/>
      <c r="G12" s="58">
        <f t="shared" si="0"/>
        <v>0</v>
      </c>
      <c r="H12" s="35">
        <f t="shared" si="1"/>
        <v>0</v>
      </c>
    </row>
    <row r="13" spans="1:8" ht="31.5" customHeight="1" x14ac:dyDescent="0.25">
      <c r="A13" s="57">
        <v>6</v>
      </c>
      <c r="B13" s="50" t="s">
        <v>189</v>
      </c>
      <c r="C13" s="26" t="s">
        <v>222</v>
      </c>
      <c r="D13" s="26">
        <v>400</v>
      </c>
      <c r="E13" s="26">
        <v>1400</v>
      </c>
      <c r="F13" s="58"/>
      <c r="G13" s="58">
        <f t="shared" si="0"/>
        <v>0</v>
      </c>
      <c r="H13" s="35">
        <f t="shared" si="1"/>
        <v>0</v>
      </c>
    </row>
    <row r="14" spans="1:8" ht="31.5" customHeight="1" x14ac:dyDescent="0.25">
      <c r="A14" s="57">
        <v>7</v>
      </c>
      <c r="B14" s="50" t="s">
        <v>142</v>
      </c>
      <c r="C14" s="26" t="s">
        <v>222</v>
      </c>
      <c r="D14" s="26">
        <v>120</v>
      </c>
      <c r="E14" s="26">
        <v>270</v>
      </c>
      <c r="F14" s="58"/>
      <c r="G14" s="58">
        <f t="shared" si="0"/>
        <v>0</v>
      </c>
      <c r="H14" s="35">
        <f t="shared" si="1"/>
        <v>0</v>
      </c>
    </row>
    <row r="15" spans="1:8" ht="31.5" customHeight="1" x14ac:dyDescent="0.25">
      <c r="A15" s="57">
        <v>8</v>
      </c>
      <c r="B15" s="50" t="s">
        <v>53</v>
      </c>
      <c r="C15" s="26" t="s">
        <v>222</v>
      </c>
      <c r="D15" s="26">
        <v>50</v>
      </c>
      <c r="E15" s="26">
        <v>130</v>
      </c>
      <c r="F15" s="58"/>
      <c r="G15" s="58">
        <f t="shared" si="0"/>
        <v>0</v>
      </c>
      <c r="H15" s="35">
        <f t="shared" si="1"/>
        <v>0</v>
      </c>
    </row>
    <row r="16" spans="1:8" ht="31.5" customHeight="1" x14ac:dyDescent="0.25">
      <c r="A16" s="57">
        <v>9</v>
      </c>
      <c r="B16" s="50" t="s">
        <v>190</v>
      </c>
      <c r="C16" s="26" t="s">
        <v>222</v>
      </c>
      <c r="D16" s="26">
        <v>30</v>
      </c>
      <c r="E16" s="26">
        <v>70</v>
      </c>
      <c r="F16" s="58"/>
      <c r="G16" s="58">
        <f t="shared" si="0"/>
        <v>0</v>
      </c>
      <c r="H16" s="35">
        <f t="shared" si="1"/>
        <v>0</v>
      </c>
    </row>
    <row r="17" spans="1:8" ht="31.5" customHeight="1" thickBot="1" x14ac:dyDescent="0.3">
      <c r="A17" s="59">
        <v>10</v>
      </c>
      <c r="B17" s="51" t="s">
        <v>115</v>
      </c>
      <c r="C17" s="48" t="s">
        <v>222</v>
      </c>
      <c r="D17" s="48">
        <v>100</v>
      </c>
      <c r="E17" s="48">
        <v>500</v>
      </c>
      <c r="F17" s="60"/>
      <c r="G17" s="60">
        <f t="shared" si="0"/>
        <v>0</v>
      </c>
      <c r="H17" s="41">
        <f t="shared" si="1"/>
        <v>0</v>
      </c>
    </row>
    <row r="18" spans="1:8" s="13" customFormat="1" ht="30.2" customHeight="1" thickBot="1" x14ac:dyDescent="0.35">
      <c r="A18" s="139" t="s">
        <v>155</v>
      </c>
      <c r="B18" s="140"/>
      <c r="C18" s="140"/>
      <c r="D18" s="140"/>
      <c r="E18" s="140"/>
      <c r="F18" s="140"/>
      <c r="G18" s="99">
        <f>SUM(G8:G17)</f>
        <v>0</v>
      </c>
      <c r="H18" s="100">
        <f>SUM(H8:H17)</f>
        <v>0</v>
      </c>
    </row>
    <row r="19" spans="1:8" ht="15.75" customHeight="1" x14ac:dyDescent="0.25">
      <c r="E19" s="1"/>
      <c r="F19" s="1"/>
      <c r="G19" s="1"/>
      <c r="H19" s="1"/>
    </row>
    <row r="20" spans="1:8" ht="23.25" customHeight="1" x14ac:dyDescent="0.25">
      <c r="A20" s="132" t="s">
        <v>211</v>
      </c>
      <c r="B20" s="132"/>
      <c r="C20" s="132"/>
      <c r="D20" s="133">
        <f>G18</f>
        <v>0</v>
      </c>
      <c r="E20" s="133"/>
      <c r="F20" s="18"/>
      <c r="G20" s="18"/>
      <c r="H20" s="18"/>
    </row>
    <row r="21" spans="1:8" ht="15.75" customHeight="1" x14ac:dyDescent="0.25">
      <c r="A21" s="101"/>
      <c r="B21" s="101"/>
      <c r="C21" s="101"/>
      <c r="D21" s="101"/>
      <c r="E21" s="101"/>
      <c r="F21" s="18"/>
      <c r="G21" s="18"/>
      <c r="H21" s="18"/>
    </row>
    <row r="22" spans="1:8" ht="23.25" customHeight="1" x14ac:dyDescent="0.25">
      <c r="A22" s="120" t="s">
        <v>212</v>
      </c>
      <c r="B22" s="120"/>
      <c r="C22" s="120"/>
      <c r="D22" s="121">
        <f>H18</f>
        <v>0</v>
      </c>
      <c r="E22" s="121"/>
      <c r="F22" s="19"/>
      <c r="G22" s="19"/>
      <c r="H22" s="19"/>
    </row>
    <row r="23" spans="1:8" ht="15.75" customHeight="1" x14ac:dyDescent="0.25">
      <c r="A23" s="19"/>
      <c r="B23" s="19"/>
      <c r="C23" s="19"/>
      <c r="D23" s="19"/>
      <c r="E23" s="19"/>
      <c r="F23" s="19"/>
      <c r="G23" s="19"/>
      <c r="H23" s="19"/>
    </row>
    <row r="24" spans="1:8" ht="15.75" customHeight="1" x14ac:dyDescent="0.25">
      <c r="A24" s="4"/>
      <c r="B24" s="4"/>
      <c r="C24" s="4"/>
      <c r="D24" s="4"/>
      <c r="E24" s="4"/>
      <c r="F24" s="4"/>
      <c r="G24" s="4"/>
      <c r="H24" s="4"/>
    </row>
    <row r="25" spans="1:8" ht="15.75" customHeight="1" x14ac:dyDescent="0.25">
      <c r="A25" s="5"/>
      <c r="B25" s="6"/>
      <c r="C25" s="6"/>
      <c r="D25" s="6"/>
      <c r="E25" s="6"/>
      <c r="F25" s="6"/>
      <c r="G25" s="6"/>
      <c r="H25" s="6"/>
    </row>
    <row r="26" spans="1:8" ht="23.25" customHeight="1" x14ac:dyDescent="0.25">
      <c r="A26" s="47" t="s">
        <v>157</v>
      </c>
      <c r="B26" s="7"/>
      <c r="C26" s="7"/>
      <c r="D26" s="118"/>
      <c r="E26" s="118"/>
      <c r="F26" s="118"/>
      <c r="G26" s="118"/>
      <c r="H26" s="118"/>
    </row>
    <row r="27" spans="1:8" ht="23.25" customHeight="1" x14ac:dyDescent="0.25">
      <c r="A27" s="8"/>
      <c r="B27" s="9"/>
      <c r="C27" s="11"/>
      <c r="D27" s="119"/>
      <c r="E27" s="119"/>
      <c r="F27" s="119"/>
      <c r="G27" s="119"/>
      <c r="H27" s="119"/>
    </row>
  </sheetData>
  <mergeCells count="17">
    <mergeCell ref="A18:F18"/>
    <mergeCell ref="A5:A6"/>
    <mergeCell ref="A1:H1"/>
    <mergeCell ref="A2:H2"/>
    <mergeCell ref="A3:H3"/>
    <mergeCell ref="C5:C6"/>
    <mergeCell ref="B5:B6"/>
    <mergeCell ref="F5:F6"/>
    <mergeCell ref="H5:H6"/>
    <mergeCell ref="G5:G6"/>
    <mergeCell ref="D5:E5"/>
    <mergeCell ref="D26:H26"/>
    <mergeCell ref="D27:H27"/>
    <mergeCell ref="A20:C20"/>
    <mergeCell ref="A22:C22"/>
    <mergeCell ref="D20:E20"/>
    <mergeCell ref="D22:E2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&amp;R&amp;"Times New Roman,Normalny"&amp;P</oddFooter>
  </headerFooter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workbookViewId="0">
      <selection activeCell="D37" sqref="D37:H37"/>
    </sheetView>
  </sheetViews>
  <sheetFormatPr defaultRowHeight="15.75" x14ac:dyDescent="0.25"/>
  <cols>
    <col min="1" max="1" width="6.7109375" style="2" customWidth="1"/>
    <col min="2" max="2" width="47" style="7" customWidth="1"/>
    <col min="3" max="3" width="12.7109375" style="2" customWidth="1"/>
    <col min="4" max="4" width="14" style="2" customWidth="1"/>
    <col min="5" max="5" width="14.140625" style="2" customWidth="1"/>
    <col min="6" max="6" width="16.42578125" style="2" customWidth="1"/>
    <col min="7" max="7" width="17.42578125" style="2" customWidth="1"/>
    <col min="8" max="8" width="15.7109375" style="2" customWidth="1"/>
    <col min="9" max="16384" width="9.140625" style="2"/>
  </cols>
  <sheetData>
    <row r="1" spans="1:8" x14ac:dyDescent="0.25">
      <c r="A1" s="134" t="s">
        <v>258</v>
      </c>
      <c r="B1" s="134"/>
      <c r="C1" s="134"/>
      <c r="D1" s="134"/>
      <c r="E1" s="134"/>
      <c r="F1" s="134"/>
      <c r="G1" s="134"/>
      <c r="H1" s="134"/>
    </row>
    <row r="2" spans="1:8" ht="29.25" customHeight="1" x14ac:dyDescent="0.25">
      <c r="A2" s="135" t="s">
        <v>165</v>
      </c>
      <c r="B2" s="135"/>
      <c r="C2" s="135"/>
      <c r="D2" s="135"/>
      <c r="E2" s="135"/>
      <c r="F2" s="135"/>
      <c r="G2" s="135"/>
      <c r="H2" s="135"/>
    </row>
    <row r="3" spans="1:8" ht="24" customHeight="1" x14ac:dyDescent="0.25">
      <c r="A3" s="141" t="s">
        <v>162</v>
      </c>
      <c r="B3" s="141"/>
      <c r="C3" s="141"/>
      <c r="D3" s="141"/>
      <c r="E3" s="141"/>
      <c r="F3" s="141"/>
      <c r="G3" s="141"/>
      <c r="H3" s="141"/>
    </row>
    <row r="4" spans="1:8" ht="16.5" thickBot="1" x14ac:dyDescent="0.3"/>
    <row r="5" spans="1:8" ht="31.5" customHeight="1" x14ac:dyDescent="0.25">
      <c r="A5" s="130" t="s">
        <v>154</v>
      </c>
      <c r="B5" s="124" t="s">
        <v>0</v>
      </c>
      <c r="C5" s="61"/>
      <c r="D5" s="124" t="s">
        <v>151</v>
      </c>
      <c r="E5" s="124"/>
      <c r="F5" s="124" t="s">
        <v>223</v>
      </c>
      <c r="G5" s="128" t="s">
        <v>224</v>
      </c>
      <c r="H5" s="126" t="s">
        <v>225</v>
      </c>
    </row>
    <row r="6" spans="1:8" ht="47.25" customHeight="1" thickBot="1" x14ac:dyDescent="0.3">
      <c r="A6" s="131"/>
      <c r="B6" s="125"/>
      <c r="C6" s="46" t="s">
        <v>120</v>
      </c>
      <c r="D6" s="46" t="s">
        <v>152</v>
      </c>
      <c r="E6" s="46" t="s">
        <v>153</v>
      </c>
      <c r="F6" s="125"/>
      <c r="G6" s="129"/>
      <c r="H6" s="127"/>
    </row>
    <row r="7" spans="1:8" ht="16.5" customHeight="1" thickBot="1" x14ac:dyDescent="0.3">
      <c r="A7" s="42">
        <v>1</v>
      </c>
      <c r="B7" s="43">
        <v>2</v>
      </c>
      <c r="C7" s="44">
        <v>3</v>
      </c>
      <c r="D7" s="43">
        <v>4</v>
      </c>
      <c r="E7" s="44">
        <v>5</v>
      </c>
      <c r="F7" s="43">
        <v>6</v>
      </c>
      <c r="G7" s="44">
        <v>7</v>
      </c>
      <c r="H7" s="45">
        <v>8</v>
      </c>
    </row>
    <row r="8" spans="1:8" ht="24.95" customHeight="1" x14ac:dyDescent="0.25">
      <c r="A8" s="28">
        <v>1</v>
      </c>
      <c r="B8" s="95" t="s">
        <v>24</v>
      </c>
      <c r="C8" s="109" t="s">
        <v>44</v>
      </c>
      <c r="D8" s="109">
        <v>150</v>
      </c>
      <c r="E8" s="109">
        <v>320</v>
      </c>
      <c r="F8" s="62"/>
      <c r="G8" s="62">
        <f t="shared" ref="G8:G28" si="0">ROUND(D8*F8,2)</f>
        <v>0</v>
      </c>
      <c r="H8" s="63">
        <f t="shared" ref="H8:H28" si="1">ROUND(E8*F8,2)</f>
        <v>0</v>
      </c>
    </row>
    <row r="9" spans="1:8" ht="25.5" customHeight="1" x14ac:dyDescent="0.25">
      <c r="A9" s="33">
        <v>2</v>
      </c>
      <c r="B9" s="96" t="s">
        <v>87</v>
      </c>
      <c r="C9" s="26" t="s">
        <v>44</v>
      </c>
      <c r="D9" s="26">
        <v>100</v>
      </c>
      <c r="E9" s="26">
        <v>240</v>
      </c>
      <c r="F9" s="64"/>
      <c r="G9" s="64">
        <f t="shared" si="0"/>
        <v>0</v>
      </c>
      <c r="H9" s="65">
        <f t="shared" si="1"/>
        <v>0</v>
      </c>
    </row>
    <row r="10" spans="1:8" ht="29.25" customHeight="1" x14ac:dyDescent="0.25">
      <c r="A10" s="33">
        <v>3</v>
      </c>
      <c r="B10" s="96" t="s">
        <v>125</v>
      </c>
      <c r="C10" s="26" t="s">
        <v>44</v>
      </c>
      <c r="D10" s="26">
        <v>50</v>
      </c>
      <c r="E10" s="26">
        <v>240</v>
      </c>
      <c r="F10" s="64"/>
      <c r="G10" s="64">
        <f t="shared" si="0"/>
        <v>0</v>
      </c>
      <c r="H10" s="65">
        <f t="shared" si="1"/>
        <v>0</v>
      </c>
    </row>
    <row r="11" spans="1:8" ht="39" customHeight="1" x14ac:dyDescent="0.25">
      <c r="A11" s="33">
        <v>4</v>
      </c>
      <c r="B11" s="96" t="s">
        <v>191</v>
      </c>
      <c r="C11" s="26" t="s">
        <v>44</v>
      </c>
      <c r="D11" s="26">
        <v>163.44</v>
      </c>
      <c r="E11" s="26">
        <v>231.54</v>
      </c>
      <c r="F11" s="64"/>
      <c r="G11" s="64">
        <f t="shared" si="0"/>
        <v>0</v>
      </c>
      <c r="H11" s="65">
        <f t="shared" si="1"/>
        <v>0</v>
      </c>
    </row>
    <row r="12" spans="1:8" ht="32.25" customHeight="1" x14ac:dyDescent="0.25">
      <c r="A12" s="33">
        <v>5</v>
      </c>
      <c r="B12" s="96" t="s">
        <v>92</v>
      </c>
      <c r="C12" s="26" t="s">
        <v>44</v>
      </c>
      <c r="D12" s="26">
        <v>300</v>
      </c>
      <c r="E12" s="26">
        <v>600</v>
      </c>
      <c r="F12" s="64"/>
      <c r="G12" s="64">
        <f t="shared" si="0"/>
        <v>0</v>
      </c>
      <c r="H12" s="65">
        <f t="shared" si="1"/>
        <v>0</v>
      </c>
    </row>
    <row r="13" spans="1:8" ht="36.75" customHeight="1" x14ac:dyDescent="0.25">
      <c r="A13" s="33">
        <v>6</v>
      </c>
      <c r="B13" s="97" t="s">
        <v>73</v>
      </c>
      <c r="C13" s="26" t="s">
        <v>44</v>
      </c>
      <c r="D13" s="26">
        <v>700</v>
      </c>
      <c r="E13" s="26">
        <v>1000</v>
      </c>
      <c r="F13" s="64"/>
      <c r="G13" s="64">
        <f t="shared" si="0"/>
        <v>0</v>
      </c>
      <c r="H13" s="65">
        <f t="shared" si="1"/>
        <v>0</v>
      </c>
    </row>
    <row r="14" spans="1:8" ht="24.95" customHeight="1" x14ac:dyDescent="0.25">
      <c r="A14" s="33">
        <v>7</v>
      </c>
      <c r="B14" s="96" t="s">
        <v>25</v>
      </c>
      <c r="C14" s="26" t="s">
        <v>44</v>
      </c>
      <c r="D14" s="26">
        <v>90</v>
      </c>
      <c r="E14" s="26">
        <v>200</v>
      </c>
      <c r="F14" s="64"/>
      <c r="G14" s="64">
        <f t="shared" si="0"/>
        <v>0</v>
      </c>
      <c r="H14" s="65">
        <f t="shared" si="1"/>
        <v>0</v>
      </c>
    </row>
    <row r="15" spans="1:8" ht="24.95" customHeight="1" x14ac:dyDescent="0.25">
      <c r="A15" s="33">
        <v>8</v>
      </c>
      <c r="B15" s="96" t="s">
        <v>143</v>
      </c>
      <c r="C15" s="26" t="s">
        <v>44</v>
      </c>
      <c r="D15" s="26">
        <v>5</v>
      </c>
      <c r="E15" s="26">
        <v>15</v>
      </c>
      <c r="F15" s="64"/>
      <c r="G15" s="64">
        <f t="shared" si="0"/>
        <v>0</v>
      </c>
      <c r="H15" s="65">
        <f t="shared" si="1"/>
        <v>0</v>
      </c>
    </row>
    <row r="16" spans="1:8" ht="24.95" customHeight="1" x14ac:dyDescent="0.25">
      <c r="A16" s="33">
        <v>9</v>
      </c>
      <c r="B16" s="96" t="s">
        <v>26</v>
      </c>
      <c r="C16" s="26" t="s">
        <v>44</v>
      </c>
      <c r="D16" s="26">
        <v>100</v>
      </c>
      <c r="E16" s="26">
        <v>280</v>
      </c>
      <c r="F16" s="64"/>
      <c r="G16" s="64">
        <f t="shared" si="0"/>
        <v>0</v>
      </c>
      <c r="H16" s="65">
        <f t="shared" si="1"/>
        <v>0</v>
      </c>
    </row>
    <row r="17" spans="1:8" ht="24.95" customHeight="1" x14ac:dyDescent="0.25">
      <c r="A17" s="33">
        <v>10</v>
      </c>
      <c r="B17" s="96" t="s">
        <v>88</v>
      </c>
      <c r="C17" s="26" t="s">
        <v>44</v>
      </c>
      <c r="D17" s="26">
        <v>5</v>
      </c>
      <c r="E17" s="26">
        <v>20</v>
      </c>
      <c r="F17" s="64"/>
      <c r="G17" s="64">
        <f t="shared" si="0"/>
        <v>0</v>
      </c>
      <c r="H17" s="65">
        <f t="shared" si="1"/>
        <v>0</v>
      </c>
    </row>
    <row r="18" spans="1:8" ht="24.95" customHeight="1" x14ac:dyDescent="0.25">
      <c r="A18" s="33">
        <v>11</v>
      </c>
      <c r="B18" s="96" t="s">
        <v>192</v>
      </c>
      <c r="C18" s="26" t="s">
        <v>44</v>
      </c>
      <c r="D18" s="26">
        <v>5</v>
      </c>
      <c r="E18" s="26">
        <v>17</v>
      </c>
      <c r="F18" s="64"/>
      <c r="G18" s="64">
        <f t="shared" si="0"/>
        <v>0</v>
      </c>
      <c r="H18" s="65">
        <f t="shared" si="1"/>
        <v>0</v>
      </c>
    </row>
    <row r="19" spans="1:8" ht="24.95" customHeight="1" x14ac:dyDescent="0.25">
      <c r="A19" s="33">
        <v>12</v>
      </c>
      <c r="B19" s="96" t="s">
        <v>91</v>
      </c>
      <c r="C19" s="26" t="s">
        <v>44</v>
      </c>
      <c r="D19" s="26">
        <v>100</v>
      </c>
      <c r="E19" s="26">
        <v>250</v>
      </c>
      <c r="F19" s="64"/>
      <c r="G19" s="64">
        <f t="shared" si="0"/>
        <v>0</v>
      </c>
      <c r="H19" s="65">
        <f t="shared" si="1"/>
        <v>0</v>
      </c>
    </row>
    <row r="20" spans="1:8" ht="28.5" customHeight="1" x14ac:dyDescent="0.25">
      <c r="A20" s="33">
        <v>13</v>
      </c>
      <c r="B20" s="96" t="s">
        <v>89</v>
      </c>
      <c r="C20" s="26" t="s">
        <v>44</v>
      </c>
      <c r="D20" s="26">
        <v>100</v>
      </c>
      <c r="E20" s="26">
        <v>270</v>
      </c>
      <c r="F20" s="64"/>
      <c r="G20" s="64">
        <f t="shared" si="0"/>
        <v>0</v>
      </c>
      <c r="H20" s="65">
        <f t="shared" si="1"/>
        <v>0</v>
      </c>
    </row>
    <row r="21" spans="1:8" ht="28.5" customHeight="1" x14ac:dyDescent="0.25">
      <c r="A21" s="33">
        <v>14</v>
      </c>
      <c r="B21" s="96" t="s">
        <v>27</v>
      </c>
      <c r="C21" s="26" t="s">
        <v>44</v>
      </c>
      <c r="D21" s="26">
        <v>270</v>
      </c>
      <c r="E21" s="26">
        <v>700</v>
      </c>
      <c r="F21" s="64"/>
      <c r="G21" s="64">
        <f t="shared" si="0"/>
        <v>0</v>
      </c>
      <c r="H21" s="65">
        <f t="shared" si="1"/>
        <v>0</v>
      </c>
    </row>
    <row r="22" spans="1:8" ht="28.5" customHeight="1" x14ac:dyDescent="0.25">
      <c r="A22" s="33">
        <v>15</v>
      </c>
      <c r="B22" s="96" t="s">
        <v>90</v>
      </c>
      <c r="C22" s="26" t="s">
        <v>44</v>
      </c>
      <c r="D22" s="26">
        <v>30</v>
      </c>
      <c r="E22" s="26">
        <v>90</v>
      </c>
      <c r="F22" s="64"/>
      <c r="G22" s="64">
        <f t="shared" si="0"/>
        <v>0</v>
      </c>
      <c r="H22" s="65">
        <f t="shared" si="1"/>
        <v>0</v>
      </c>
    </row>
    <row r="23" spans="1:8" ht="34.5" customHeight="1" x14ac:dyDescent="0.25">
      <c r="A23" s="33">
        <v>16</v>
      </c>
      <c r="B23" s="96" t="s">
        <v>193</v>
      </c>
      <c r="C23" s="26" t="s">
        <v>44</v>
      </c>
      <c r="D23" s="26">
        <v>600</v>
      </c>
      <c r="E23" s="26">
        <v>800</v>
      </c>
      <c r="F23" s="64"/>
      <c r="G23" s="64">
        <f t="shared" si="0"/>
        <v>0</v>
      </c>
      <c r="H23" s="65">
        <f t="shared" si="1"/>
        <v>0</v>
      </c>
    </row>
    <row r="24" spans="1:8" ht="35.25" customHeight="1" x14ac:dyDescent="0.25">
      <c r="A24" s="33">
        <v>17</v>
      </c>
      <c r="B24" s="96" t="s">
        <v>85</v>
      </c>
      <c r="C24" s="26" t="s">
        <v>44</v>
      </c>
      <c r="D24" s="26">
        <v>45</v>
      </c>
      <c r="E24" s="26">
        <v>70</v>
      </c>
      <c r="F24" s="64"/>
      <c r="G24" s="64">
        <f t="shared" si="0"/>
        <v>0</v>
      </c>
      <c r="H24" s="65">
        <f t="shared" si="1"/>
        <v>0</v>
      </c>
    </row>
    <row r="25" spans="1:8" ht="30.75" customHeight="1" x14ac:dyDescent="0.25">
      <c r="A25" s="33">
        <v>18</v>
      </c>
      <c r="B25" s="96" t="s">
        <v>54</v>
      </c>
      <c r="C25" s="26" t="s">
        <v>44</v>
      </c>
      <c r="D25" s="26">
        <v>20</v>
      </c>
      <c r="E25" s="26">
        <v>75</v>
      </c>
      <c r="F25" s="64"/>
      <c r="G25" s="64">
        <f t="shared" si="0"/>
        <v>0</v>
      </c>
      <c r="H25" s="65">
        <f t="shared" si="1"/>
        <v>0</v>
      </c>
    </row>
    <row r="26" spans="1:8" ht="30.75" customHeight="1" x14ac:dyDescent="0.25">
      <c r="A26" s="33">
        <v>19</v>
      </c>
      <c r="B26" s="96" t="s">
        <v>68</v>
      </c>
      <c r="C26" s="26" t="s">
        <v>44</v>
      </c>
      <c r="D26" s="26">
        <v>150</v>
      </c>
      <c r="E26" s="26">
        <v>280</v>
      </c>
      <c r="F26" s="64"/>
      <c r="G26" s="64">
        <f t="shared" si="0"/>
        <v>0</v>
      </c>
      <c r="H26" s="65">
        <f t="shared" si="1"/>
        <v>0</v>
      </c>
    </row>
    <row r="27" spans="1:8" ht="30.75" customHeight="1" x14ac:dyDescent="0.25">
      <c r="A27" s="33">
        <v>20</v>
      </c>
      <c r="B27" s="96" t="s">
        <v>166</v>
      </c>
      <c r="C27" s="26" t="s">
        <v>44</v>
      </c>
      <c r="D27" s="26">
        <v>150</v>
      </c>
      <c r="E27" s="26">
        <v>220</v>
      </c>
      <c r="F27" s="64"/>
      <c r="G27" s="64">
        <f t="shared" si="0"/>
        <v>0</v>
      </c>
      <c r="H27" s="65">
        <f t="shared" si="1"/>
        <v>0</v>
      </c>
    </row>
    <row r="28" spans="1:8" ht="30.75" customHeight="1" thickBot="1" x14ac:dyDescent="0.3">
      <c r="A28" s="36">
        <v>21</v>
      </c>
      <c r="B28" s="98" t="s">
        <v>28</v>
      </c>
      <c r="C28" s="38" t="s">
        <v>44</v>
      </c>
      <c r="D28" s="38">
        <v>150</v>
      </c>
      <c r="E28" s="38">
        <v>270</v>
      </c>
      <c r="F28" s="85"/>
      <c r="G28" s="85">
        <f t="shared" si="0"/>
        <v>0</v>
      </c>
      <c r="H28" s="86">
        <f t="shared" si="1"/>
        <v>0</v>
      </c>
    </row>
    <row r="29" spans="1:8" s="13" customFormat="1" ht="30.2" customHeight="1" thickBot="1" x14ac:dyDescent="0.35">
      <c r="A29" s="139" t="s">
        <v>155</v>
      </c>
      <c r="B29" s="140"/>
      <c r="C29" s="140"/>
      <c r="D29" s="140"/>
      <c r="E29" s="140"/>
      <c r="F29" s="140"/>
      <c r="G29" s="104">
        <f>SUM(G8:G28)</f>
        <v>0</v>
      </c>
      <c r="H29" s="100">
        <f>SUM(H8:H28)</f>
        <v>0</v>
      </c>
    </row>
    <row r="30" spans="1:8" x14ac:dyDescent="0.25">
      <c r="E30" s="1"/>
      <c r="F30" s="1"/>
      <c r="G30" s="1"/>
      <c r="H30" s="1"/>
    </row>
    <row r="31" spans="1:8" ht="18.75" customHeight="1" x14ac:dyDescent="0.25">
      <c r="A31" s="132" t="s">
        <v>209</v>
      </c>
      <c r="B31" s="132"/>
      <c r="C31" s="132"/>
      <c r="D31" s="133">
        <f>G29</f>
        <v>0</v>
      </c>
      <c r="E31" s="133"/>
      <c r="F31" s="18"/>
      <c r="G31" s="18"/>
      <c r="H31" s="18"/>
    </row>
    <row r="32" spans="1:8" ht="15.75" customHeight="1" x14ac:dyDescent="0.25">
      <c r="A32" s="101"/>
      <c r="B32" s="101"/>
      <c r="C32" s="101"/>
      <c r="D32" s="101"/>
      <c r="E32" s="101"/>
      <c r="F32" s="18"/>
      <c r="G32" s="18"/>
      <c r="H32" s="18"/>
    </row>
    <row r="33" spans="1:8" ht="18.75" x14ac:dyDescent="0.25">
      <c r="A33" s="120" t="s">
        <v>210</v>
      </c>
      <c r="B33" s="120"/>
      <c r="C33" s="120"/>
      <c r="D33" s="121">
        <f>H29</f>
        <v>0</v>
      </c>
      <c r="E33" s="145"/>
      <c r="F33" s="19"/>
      <c r="G33" s="19"/>
      <c r="H33" s="19"/>
    </row>
    <row r="34" spans="1:8" ht="15.75" customHeight="1" x14ac:dyDescent="0.25">
      <c r="A34" s="19"/>
      <c r="B34" s="19"/>
      <c r="C34" s="19"/>
      <c r="D34" s="19"/>
      <c r="E34" s="19"/>
      <c r="F34" s="19"/>
      <c r="G34" s="19"/>
      <c r="H34" s="19"/>
    </row>
    <row r="35" spans="1:8" ht="15.75" customHeight="1" x14ac:dyDescent="0.25">
      <c r="A35" s="19"/>
      <c r="B35" s="19"/>
      <c r="C35" s="19"/>
      <c r="D35" s="19"/>
      <c r="E35" s="19"/>
      <c r="F35" s="19"/>
      <c r="G35" s="19"/>
      <c r="H35" s="19"/>
    </row>
    <row r="36" spans="1:8" ht="15.75" customHeight="1" x14ac:dyDescent="0.25">
      <c r="A36" s="5"/>
      <c r="B36" s="6"/>
      <c r="C36" s="6"/>
      <c r="D36" s="6"/>
      <c r="E36" s="6"/>
      <c r="F36" s="6"/>
      <c r="G36" s="6"/>
      <c r="H36" s="6"/>
    </row>
    <row r="37" spans="1:8" x14ac:dyDescent="0.25">
      <c r="A37" s="47" t="s">
        <v>157</v>
      </c>
      <c r="C37" s="7"/>
      <c r="D37" s="118"/>
      <c r="E37" s="118"/>
      <c r="F37" s="118"/>
      <c r="G37" s="118"/>
      <c r="H37" s="118"/>
    </row>
    <row r="38" spans="1:8" x14ac:dyDescent="0.25">
      <c r="A38" s="8"/>
      <c r="B38" s="9"/>
      <c r="C38" s="10"/>
      <c r="D38" s="144"/>
      <c r="E38" s="144"/>
      <c r="F38" s="144"/>
      <c r="G38" s="144"/>
      <c r="H38" s="144"/>
    </row>
  </sheetData>
  <mergeCells count="16">
    <mergeCell ref="A1:H1"/>
    <mergeCell ref="A29:F29"/>
    <mergeCell ref="B5:B6"/>
    <mergeCell ref="F5:F6"/>
    <mergeCell ref="A2:H2"/>
    <mergeCell ref="A3:H3"/>
    <mergeCell ref="A5:A6"/>
    <mergeCell ref="D38:H38"/>
    <mergeCell ref="H5:H6"/>
    <mergeCell ref="G5:G6"/>
    <mergeCell ref="D5:E5"/>
    <mergeCell ref="A31:C31"/>
    <mergeCell ref="A33:C33"/>
    <mergeCell ref="D31:E31"/>
    <mergeCell ref="D33:E33"/>
    <mergeCell ref="D37:H37"/>
  </mergeCells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headerFooter>
    <oddFooter>&amp;R&amp;"Times New Roman,Normalny"&amp;P</oddFooter>
  </headerFooter>
  <rowBreaks count="1" manualBreakCount="1">
    <brk id="1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D18" sqref="D18:H18"/>
    </sheetView>
  </sheetViews>
  <sheetFormatPr defaultRowHeight="15.75" x14ac:dyDescent="0.25"/>
  <cols>
    <col min="1" max="1" width="7" style="2" customWidth="1"/>
    <col min="2" max="2" width="44" style="2" customWidth="1"/>
    <col min="3" max="3" width="8" style="2" customWidth="1"/>
    <col min="4" max="4" width="14.5703125" style="2" customWidth="1"/>
    <col min="5" max="5" width="15.85546875" style="2" customWidth="1"/>
    <col min="6" max="6" width="16.7109375" style="2" customWidth="1"/>
    <col min="7" max="7" width="17.140625" style="2" customWidth="1"/>
    <col min="8" max="8" width="17.85546875" style="2" customWidth="1"/>
    <col min="9" max="16384" width="9.140625" style="2"/>
  </cols>
  <sheetData>
    <row r="1" spans="1:8" x14ac:dyDescent="0.25">
      <c r="A1" s="134" t="s">
        <v>259</v>
      </c>
      <c r="B1" s="134"/>
      <c r="C1" s="134"/>
      <c r="D1" s="134"/>
      <c r="E1" s="134"/>
      <c r="F1" s="134"/>
      <c r="G1" s="134"/>
      <c r="H1" s="134"/>
    </row>
    <row r="2" spans="1:8" ht="29.25" customHeight="1" x14ac:dyDescent="0.25">
      <c r="A2" s="135" t="s">
        <v>165</v>
      </c>
      <c r="B2" s="135"/>
      <c r="C2" s="135"/>
      <c r="D2" s="135"/>
      <c r="E2" s="135"/>
      <c r="F2" s="135"/>
      <c r="G2" s="135"/>
      <c r="H2" s="135"/>
    </row>
    <row r="3" spans="1:8" ht="29.25" customHeight="1" x14ac:dyDescent="0.25">
      <c r="A3" s="141" t="s">
        <v>161</v>
      </c>
      <c r="B3" s="141"/>
      <c r="C3" s="141"/>
      <c r="D3" s="141"/>
      <c r="E3" s="141"/>
      <c r="F3" s="141"/>
      <c r="G3" s="141"/>
      <c r="H3" s="141"/>
    </row>
    <row r="4" spans="1:8" ht="16.5" customHeight="1" thickBot="1" x14ac:dyDescent="0.3"/>
    <row r="5" spans="1:8" ht="18" customHeight="1" x14ac:dyDescent="0.25">
      <c r="A5" s="130" t="s">
        <v>154</v>
      </c>
      <c r="B5" s="124" t="s">
        <v>0</v>
      </c>
      <c r="C5" s="61"/>
      <c r="D5" s="124" t="s">
        <v>151</v>
      </c>
      <c r="E5" s="124"/>
      <c r="F5" s="124" t="s">
        <v>223</v>
      </c>
      <c r="G5" s="128" t="s">
        <v>224</v>
      </c>
      <c r="H5" s="126" t="s">
        <v>225</v>
      </c>
    </row>
    <row r="6" spans="1:8" ht="63" customHeight="1" thickBot="1" x14ac:dyDescent="0.3">
      <c r="A6" s="131"/>
      <c r="B6" s="125"/>
      <c r="C6" s="46" t="s">
        <v>156</v>
      </c>
      <c r="D6" s="46" t="s">
        <v>152</v>
      </c>
      <c r="E6" s="46" t="s">
        <v>153</v>
      </c>
      <c r="F6" s="125"/>
      <c r="G6" s="129"/>
      <c r="H6" s="127"/>
    </row>
    <row r="7" spans="1:8" ht="15" customHeight="1" thickBot="1" x14ac:dyDescent="0.3">
      <c r="A7" s="42">
        <v>1</v>
      </c>
      <c r="B7" s="43">
        <v>2</v>
      </c>
      <c r="C7" s="44">
        <v>3</v>
      </c>
      <c r="D7" s="43">
        <v>4</v>
      </c>
      <c r="E7" s="44">
        <v>5</v>
      </c>
      <c r="F7" s="43">
        <v>6</v>
      </c>
      <c r="G7" s="44">
        <v>7</v>
      </c>
      <c r="H7" s="45">
        <v>8</v>
      </c>
    </row>
    <row r="8" spans="1:8" ht="48.75" customHeight="1" x14ac:dyDescent="0.25">
      <c r="A8" s="54">
        <v>1</v>
      </c>
      <c r="B8" s="71" t="s">
        <v>93</v>
      </c>
      <c r="C8" s="66" t="s">
        <v>222</v>
      </c>
      <c r="D8" s="67">
        <v>2000</v>
      </c>
      <c r="E8" s="67">
        <v>3000</v>
      </c>
      <c r="F8" s="55"/>
      <c r="G8" s="56">
        <f>ROUND(D8*F8,2)</f>
        <v>0</v>
      </c>
      <c r="H8" s="68">
        <f>ROUND(E8*F8,2)</f>
        <v>0</v>
      </c>
    </row>
    <row r="9" spans="1:8" ht="45.75" customHeight="1" thickBot="1" x14ac:dyDescent="0.3">
      <c r="A9" s="59">
        <v>2</v>
      </c>
      <c r="B9" s="72" t="s">
        <v>74</v>
      </c>
      <c r="C9" s="66" t="s">
        <v>222</v>
      </c>
      <c r="D9" s="66">
        <v>1500</v>
      </c>
      <c r="E9" s="66">
        <v>4000</v>
      </c>
      <c r="F9" s="69"/>
      <c r="G9" s="60">
        <f>ROUND(D9*F9,2)</f>
        <v>0</v>
      </c>
      <c r="H9" s="70">
        <f>ROUND(E9*F9,2)</f>
        <v>0</v>
      </c>
    </row>
    <row r="10" spans="1:8" ht="30.2" customHeight="1" thickBot="1" x14ac:dyDescent="0.3">
      <c r="A10" s="139" t="s">
        <v>155</v>
      </c>
      <c r="B10" s="140"/>
      <c r="C10" s="140"/>
      <c r="D10" s="140"/>
      <c r="E10" s="140"/>
      <c r="F10" s="140"/>
      <c r="G10" s="99">
        <f>SUM(G8:G9)</f>
        <v>0</v>
      </c>
      <c r="H10" s="100">
        <f>SUM(H8:H9)</f>
        <v>0</v>
      </c>
    </row>
    <row r="11" spans="1:8" x14ac:dyDescent="0.25">
      <c r="E11" s="1"/>
      <c r="F11" s="1"/>
      <c r="G11" s="1"/>
      <c r="H11" s="1"/>
    </row>
    <row r="12" spans="1:8" ht="18.75" customHeight="1" x14ac:dyDescent="0.25">
      <c r="A12" s="132" t="s">
        <v>207</v>
      </c>
      <c r="B12" s="132"/>
      <c r="C12" s="132"/>
      <c r="D12" s="132"/>
      <c r="E12" s="133">
        <f>G10</f>
        <v>0</v>
      </c>
      <c r="F12" s="133"/>
      <c r="G12" s="101"/>
      <c r="H12" s="101"/>
    </row>
    <row r="13" spans="1:8" ht="15.75" customHeight="1" x14ac:dyDescent="0.25">
      <c r="A13" s="101"/>
      <c r="B13" s="101"/>
      <c r="C13" s="101"/>
      <c r="D13" s="101"/>
      <c r="E13" s="101"/>
      <c r="F13" s="101"/>
      <c r="G13" s="101"/>
      <c r="H13" s="101"/>
    </row>
    <row r="14" spans="1:8" x14ac:dyDescent="0.25">
      <c r="A14" s="120" t="s">
        <v>208</v>
      </c>
      <c r="B14" s="120"/>
      <c r="C14" s="120"/>
      <c r="D14" s="120"/>
      <c r="E14" s="121">
        <f>H10</f>
        <v>0</v>
      </c>
      <c r="F14" s="121"/>
      <c r="G14" s="106"/>
      <c r="H14" s="106"/>
    </row>
    <row r="15" spans="1:8" ht="15.75" customHeight="1" x14ac:dyDescent="0.25">
      <c r="A15" s="19"/>
      <c r="B15" s="19"/>
      <c r="C15" s="19"/>
      <c r="D15" s="19"/>
      <c r="E15" s="19"/>
      <c r="F15" s="19"/>
      <c r="G15" s="19"/>
      <c r="H15" s="19"/>
    </row>
    <row r="16" spans="1:8" ht="15.75" customHeight="1" x14ac:dyDescent="0.25">
      <c r="A16" s="4"/>
      <c r="B16" s="4"/>
      <c r="C16" s="4"/>
      <c r="D16" s="4"/>
      <c r="E16" s="4"/>
      <c r="F16" s="4"/>
      <c r="G16" s="4"/>
      <c r="H16" s="4"/>
    </row>
    <row r="17" spans="1:8" ht="15.75" customHeight="1" x14ac:dyDescent="0.25">
      <c r="A17" s="5"/>
      <c r="B17" s="6"/>
      <c r="C17" s="6"/>
      <c r="D17" s="6"/>
      <c r="E17" s="6"/>
      <c r="F17" s="6"/>
      <c r="G17" s="6"/>
      <c r="H17" s="6"/>
    </row>
    <row r="18" spans="1:8" x14ac:dyDescent="0.25">
      <c r="A18" s="47" t="s">
        <v>157</v>
      </c>
      <c r="B18" s="7"/>
      <c r="C18" s="7"/>
      <c r="D18" s="118"/>
      <c r="E18" s="118"/>
      <c r="F18" s="118"/>
      <c r="G18" s="118"/>
      <c r="H18" s="118"/>
    </row>
    <row r="19" spans="1:8" x14ac:dyDescent="0.25">
      <c r="A19" s="8"/>
      <c r="B19" s="9"/>
      <c r="C19" s="10"/>
      <c r="D19" s="144"/>
      <c r="E19" s="144"/>
      <c r="F19" s="144"/>
      <c r="G19" s="144"/>
      <c r="H19" s="144"/>
    </row>
  </sheetData>
  <mergeCells count="16">
    <mergeCell ref="A1:H1"/>
    <mergeCell ref="A5:A6"/>
    <mergeCell ref="D5:E5"/>
    <mergeCell ref="A10:F10"/>
    <mergeCell ref="A2:H2"/>
    <mergeCell ref="D19:H19"/>
    <mergeCell ref="D18:H18"/>
    <mergeCell ref="A3:H3"/>
    <mergeCell ref="B5:B6"/>
    <mergeCell ref="A12:D12"/>
    <mergeCell ref="A14:D14"/>
    <mergeCell ref="E12:F12"/>
    <mergeCell ref="E14:F14"/>
    <mergeCell ref="F5:F6"/>
    <mergeCell ref="H5:H6"/>
    <mergeCell ref="G5:G6"/>
  </mergeCells>
  <pageMargins left="0.25" right="0.25" top="0.75" bottom="0.75" header="0.3" footer="0.3"/>
  <pageSetup paperSize="9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zoomScaleNormal="100" workbookViewId="0">
      <selection activeCell="D107" sqref="D107:H107"/>
    </sheetView>
  </sheetViews>
  <sheetFormatPr defaultRowHeight="15.75" x14ac:dyDescent="0.25"/>
  <cols>
    <col min="1" max="1" width="6.28515625" style="2" customWidth="1"/>
    <col min="2" max="2" width="49.140625" style="2" customWidth="1"/>
    <col min="3" max="3" width="12.42578125" style="2" customWidth="1"/>
    <col min="4" max="4" width="11.85546875" style="2" customWidth="1"/>
    <col min="5" max="5" width="13.28515625" style="2" customWidth="1"/>
    <col min="6" max="6" width="12.85546875" style="2" customWidth="1"/>
    <col min="7" max="7" width="17" style="2" customWidth="1"/>
    <col min="8" max="8" width="15.85546875" style="2" customWidth="1"/>
    <col min="9" max="16384" width="9.140625" style="2"/>
  </cols>
  <sheetData>
    <row r="1" spans="1:8" x14ac:dyDescent="0.25">
      <c r="A1" s="134" t="s">
        <v>260</v>
      </c>
      <c r="B1" s="134"/>
      <c r="C1" s="134"/>
      <c r="D1" s="134"/>
      <c r="E1" s="134"/>
      <c r="F1" s="134"/>
      <c r="G1" s="134"/>
      <c r="H1" s="134"/>
    </row>
    <row r="2" spans="1:8" ht="29.25" customHeight="1" x14ac:dyDescent="0.25">
      <c r="A2" s="135" t="s">
        <v>165</v>
      </c>
      <c r="B2" s="135"/>
      <c r="C2" s="135"/>
      <c r="D2" s="135"/>
      <c r="E2" s="135"/>
      <c r="F2" s="135"/>
      <c r="G2" s="135"/>
      <c r="H2" s="135"/>
    </row>
    <row r="3" spans="1:8" s="7" customFormat="1" ht="29.25" customHeight="1" x14ac:dyDescent="0.25">
      <c r="A3" s="141" t="s">
        <v>160</v>
      </c>
      <c r="B3" s="141"/>
      <c r="C3" s="141"/>
      <c r="D3" s="141"/>
      <c r="E3" s="141"/>
      <c r="F3" s="141"/>
      <c r="G3" s="141"/>
      <c r="H3" s="141"/>
    </row>
    <row r="4" spans="1:8" ht="16.5" customHeight="1" thickBot="1" x14ac:dyDescent="0.3"/>
    <row r="5" spans="1:8" s="105" customFormat="1" ht="38.25" customHeight="1" x14ac:dyDescent="0.25">
      <c r="A5" s="130" t="s">
        <v>154</v>
      </c>
      <c r="B5" s="149" t="s">
        <v>0</v>
      </c>
      <c r="C5" s="146" t="s">
        <v>156</v>
      </c>
      <c r="D5" s="124" t="s">
        <v>151</v>
      </c>
      <c r="E5" s="124"/>
      <c r="F5" s="124" t="s">
        <v>223</v>
      </c>
      <c r="G5" s="128" t="s">
        <v>224</v>
      </c>
      <c r="H5" s="126" t="s">
        <v>225</v>
      </c>
    </row>
    <row r="6" spans="1:8" s="105" customFormat="1" ht="38.25" customHeight="1" thickBot="1" x14ac:dyDescent="0.3">
      <c r="A6" s="131"/>
      <c r="B6" s="150"/>
      <c r="C6" s="147"/>
      <c r="D6" s="46" t="s">
        <v>152</v>
      </c>
      <c r="E6" s="46" t="s">
        <v>153</v>
      </c>
      <c r="F6" s="125"/>
      <c r="G6" s="129"/>
      <c r="H6" s="127"/>
    </row>
    <row r="7" spans="1:8" ht="16.5" thickBot="1" x14ac:dyDescent="0.3">
      <c r="A7" s="42">
        <v>1</v>
      </c>
      <c r="B7" s="73">
        <v>2</v>
      </c>
      <c r="C7" s="44">
        <v>3</v>
      </c>
      <c r="D7" s="73">
        <v>4</v>
      </c>
      <c r="E7" s="44">
        <v>5</v>
      </c>
      <c r="F7" s="73">
        <v>6</v>
      </c>
      <c r="G7" s="44">
        <v>7</v>
      </c>
      <c r="H7" s="74">
        <v>8</v>
      </c>
    </row>
    <row r="8" spans="1:8" ht="24" customHeight="1" x14ac:dyDescent="0.25">
      <c r="A8" s="111">
        <v>1</v>
      </c>
      <c r="B8" s="112" t="s">
        <v>144</v>
      </c>
      <c r="C8" s="113" t="s">
        <v>222</v>
      </c>
      <c r="D8" s="113">
        <v>6</v>
      </c>
      <c r="E8" s="113">
        <v>15</v>
      </c>
      <c r="F8" s="114"/>
      <c r="G8" s="114">
        <f t="shared" ref="G8:G39" si="0">ROUND(D8*F8,2)</f>
        <v>0</v>
      </c>
      <c r="H8" s="115">
        <f>ROUND(E8*F8,2)</f>
        <v>0</v>
      </c>
    </row>
    <row r="9" spans="1:8" ht="24" customHeight="1" x14ac:dyDescent="0.25">
      <c r="A9" s="110">
        <v>2</v>
      </c>
      <c r="B9" s="25" t="s">
        <v>55</v>
      </c>
      <c r="C9" s="76" t="s">
        <v>222</v>
      </c>
      <c r="D9" s="76">
        <v>15</v>
      </c>
      <c r="E9" s="76">
        <v>45</v>
      </c>
      <c r="F9" s="34"/>
      <c r="G9" s="77">
        <f t="shared" si="0"/>
        <v>0</v>
      </c>
      <c r="H9" s="34">
        <f t="shared" ref="H9:H72" si="1">ROUND(E9*F9,2)</f>
        <v>0</v>
      </c>
    </row>
    <row r="10" spans="1:8" ht="24" customHeight="1" x14ac:dyDescent="0.25">
      <c r="A10" s="110">
        <v>3</v>
      </c>
      <c r="B10" s="25" t="s">
        <v>29</v>
      </c>
      <c r="C10" s="76" t="s">
        <v>44</v>
      </c>
      <c r="D10" s="76">
        <v>150</v>
      </c>
      <c r="E10" s="76">
        <v>300</v>
      </c>
      <c r="F10" s="34"/>
      <c r="G10" s="77">
        <f t="shared" si="0"/>
        <v>0</v>
      </c>
      <c r="H10" s="34">
        <f t="shared" si="1"/>
        <v>0</v>
      </c>
    </row>
    <row r="11" spans="1:8" ht="24" customHeight="1" x14ac:dyDescent="0.25">
      <c r="A11" s="110">
        <v>4</v>
      </c>
      <c r="B11" s="25" t="s">
        <v>30</v>
      </c>
      <c r="C11" s="76" t="s">
        <v>222</v>
      </c>
      <c r="D11" s="76">
        <v>3</v>
      </c>
      <c r="E11" s="76">
        <v>15</v>
      </c>
      <c r="F11" s="34"/>
      <c r="G11" s="77">
        <f t="shared" si="0"/>
        <v>0</v>
      </c>
      <c r="H11" s="34">
        <f t="shared" si="1"/>
        <v>0</v>
      </c>
    </row>
    <row r="12" spans="1:8" ht="24" customHeight="1" x14ac:dyDescent="0.25">
      <c r="A12" s="110">
        <v>5</v>
      </c>
      <c r="B12" s="25" t="s">
        <v>194</v>
      </c>
      <c r="C12" s="76" t="s">
        <v>222</v>
      </c>
      <c r="D12" s="76">
        <v>1</v>
      </c>
      <c r="E12" s="76">
        <v>4</v>
      </c>
      <c r="F12" s="34"/>
      <c r="G12" s="77">
        <f t="shared" si="0"/>
        <v>0</v>
      </c>
      <c r="H12" s="34">
        <f t="shared" si="1"/>
        <v>0</v>
      </c>
    </row>
    <row r="13" spans="1:8" ht="24" customHeight="1" x14ac:dyDescent="0.25">
      <c r="A13" s="110">
        <v>6</v>
      </c>
      <c r="B13" s="25" t="s">
        <v>31</v>
      </c>
      <c r="C13" s="76" t="s">
        <v>44</v>
      </c>
      <c r="D13" s="76">
        <v>200</v>
      </c>
      <c r="E13" s="76">
        <v>480</v>
      </c>
      <c r="F13" s="34"/>
      <c r="G13" s="77">
        <f t="shared" si="0"/>
        <v>0</v>
      </c>
      <c r="H13" s="34">
        <f t="shared" si="1"/>
        <v>0</v>
      </c>
    </row>
    <row r="14" spans="1:8" ht="24" customHeight="1" x14ac:dyDescent="0.25">
      <c r="A14" s="110">
        <v>7</v>
      </c>
      <c r="B14" s="25" t="s">
        <v>255</v>
      </c>
      <c r="C14" s="76" t="s">
        <v>222</v>
      </c>
      <c r="D14" s="76">
        <v>10</v>
      </c>
      <c r="E14" s="76">
        <v>20</v>
      </c>
      <c r="F14" s="34"/>
      <c r="G14" s="77">
        <f t="shared" si="0"/>
        <v>0</v>
      </c>
      <c r="H14" s="34">
        <f t="shared" si="1"/>
        <v>0</v>
      </c>
    </row>
    <row r="15" spans="1:8" ht="24" customHeight="1" x14ac:dyDescent="0.25">
      <c r="A15" s="110">
        <v>8</v>
      </c>
      <c r="B15" s="25" t="s">
        <v>167</v>
      </c>
      <c r="C15" s="76" t="s">
        <v>178</v>
      </c>
      <c r="D15" s="76">
        <v>100</v>
      </c>
      <c r="E15" s="76">
        <v>250</v>
      </c>
      <c r="F15" s="34"/>
      <c r="G15" s="77">
        <f t="shared" si="0"/>
        <v>0</v>
      </c>
      <c r="H15" s="34">
        <f t="shared" si="1"/>
        <v>0</v>
      </c>
    </row>
    <row r="16" spans="1:8" ht="24" customHeight="1" x14ac:dyDescent="0.25">
      <c r="A16" s="110">
        <v>9</v>
      </c>
      <c r="B16" s="25" t="s">
        <v>111</v>
      </c>
      <c r="C16" s="76" t="s">
        <v>222</v>
      </c>
      <c r="D16" s="76">
        <v>150</v>
      </c>
      <c r="E16" s="76">
        <v>300</v>
      </c>
      <c r="F16" s="34"/>
      <c r="G16" s="77">
        <f t="shared" si="0"/>
        <v>0</v>
      </c>
      <c r="H16" s="34">
        <f t="shared" si="1"/>
        <v>0</v>
      </c>
    </row>
    <row r="17" spans="1:8" ht="24" customHeight="1" x14ac:dyDescent="0.25">
      <c r="A17" s="110">
        <v>10</v>
      </c>
      <c r="B17" s="25" t="s">
        <v>103</v>
      </c>
      <c r="C17" s="76" t="s">
        <v>222</v>
      </c>
      <c r="D17" s="76">
        <v>30</v>
      </c>
      <c r="E17" s="76">
        <v>60</v>
      </c>
      <c r="F17" s="34"/>
      <c r="G17" s="77">
        <f t="shared" si="0"/>
        <v>0</v>
      </c>
      <c r="H17" s="34">
        <f t="shared" si="1"/>
        <v>0</v>
      </c>
    </row>
    <row r="18" spans="1:8" ht="24" customHeight="1" x14ac:dyDescent="0.25">
      <c r="A18" s="110">
        <v>11</v>
      </c>
      <c r="B18" s="25" t="s">
        <v>228</v>
      </c>
      <c r="C18" s="76" t="s">
        <v>222</v>
      </c>
      <c r="D18" s="76">
        <v>5000</v>
      </c>
      <c r="E18" s="76">
        <v>7000</v>
      </c>
      <c r="F18" s="34"/>
      <c r="G18" s="77">
        <f t="shared" si="0"/>
        <v>0</v>
      </c>
      <c r="H18" s="34">
        <f t="shared" si="1"/>
        <v>0</v>
      </c>
    </row>
    <row r="19" spans="1:8" ht="24" customHeight="1" x14ac:dyDescent="0.25">
      <c r="A19" s="110">
        <v>12</v>
      </c>
      <c r="B19" s="25" t="s">
        <v>98</v>
      </c>
      <c r="C19" s="76" t="s">
        <v>222</v>
      </c>
      <c r="D19" s="76">
        <v>40</v>
      </c>
      <c r="E19" s="76">
        <v>70</v>
      </c>
      <c r="F19" s="34"/>
      <c r="G19" s="77">
        <f t="shared" si="0"/>
        <v>0</v>
      </c>
      <c r="H19" s="34">
        <f t="shared" si="1"/>
        <v>0</v>
      </c>
    </row>
    <row r="20" spans="1:8" ht="24" customHeight="1" x14ac:dyDescent="0.25">
      <c r="A20" s="110">
        <v>13</v>
      </c>
      <c r="B20" s="25" t="s">
        <v>109</v>
      </c>
      <c r="C20" s="76" t="s">
        <v>44</v>
      </c>
      <c r="D20" s="76">
        <v>0.5</v>
      </c>
      <c r="E20" s="76">
        <v>1</v>
      </c>
      <c r="F20" s="34"/>
      <c r="G20" s="77">
        <f t="shared" si="0"/>
        <v>0</v>
      </c>
      <c r="H20" s="34">
        <f t="shared" si="1"/>
        <v>0</v>
      </c>
    </row>
    <row r="21" spans="1:8" ht="24" customHeight="1" x14ac:dyDescent="0.25">
      <c r="A21" s="110">
        <v>14</v>
      </c>
      <c r="B21" s="25" t="s">
        <v>32</v>
      </c>
      <c r="C21" s="76" t="s">
        <v>44</v>
      </c>
      <c r="D21" s="76">
        <v>10</v>
      </c>
      <c r="E21" s="76">
        <v>25</v>
      </c>
      <c r="F21" s="34"/>
      <c r="G21" s="77">
        <f t="shared" si="0"/>
        <v>0</v>
      </c>
      <c r="H21" s="34">
        <f t="shared" si="1"/>
        <v>0</v>
      </c>
    </row>
    <row r="22" spans="1:8" ht="24" customHeight="1" x14ac:dyDescent="0.25">
      <c r="A22" s="110">
        <v>15</v>
      </c>
      <c r="B22" s="25" t="s">
        <v>168</v>
      </c>
      <c r="C22" s="76" t="s">
        <v>222</v>
      </c>
      <c r="D22" s="76">
        <v>5</v>
      </c>
      <c r="E22" s="76">
        <v>8</v>
      </c>
      <c r="F22" s="34"/>
      <c r="G22" s="77">
        <f t="shared" si="0"/>
        <v>0</v>
      </c>
      <c r="H22" s="34">
        <f t="shared" si="1"/>
        <v>0</v>
      </c>
    </row>
    <row r="23" spans="1:8" ht="24" customHeight="1" x14ac:dyDescent="0.25">
      <c r="A23" s="110">
        <v>16</v>
      </c>
      <c r="B23" s="25" t="s">
        <v>229</v>
      </c>
      <c r="C23" s="76" t="s">
        <v>222</v>
      </c>
      <c r="D23" s="76">
        <v>24</v>
      </c>
      <c r="E23" s="76">
        <v>60</v>
      </c>
      <c r="F23" s="34"/>
      <c r="G23" s="77">
        <f t="shared" si="0"/>
        <v>0</v>
      </c>
      <c r="H23" s="34">
        <f t="shared" si="1"/>
        <v>0</v>
      </c>
    </row>
    <row r="24" spans="1:8" ht="24" customHeight="1" x14ac:dyDescent="0.25">
      <c r="A24" s="110">
        <v>17</v>
      </c>
      <c r="B24" s="25" t="s">
        <v>169</v>
      </c>
      <c r="C24" s="76" t="s">
        <v>222</v>
      </c>
      <c r="D24" s="76">
        <v>2</v>
      </c>
      <c r="E24" s="76">
        <v>6</v>
      </c>
      <c r="F24" s="34"/>
      <c r="G24" s="77">
        <f t="shared" si="0"/>
        <v>0</v>
      </c>
      <c r="H24" s="34">
        <f t="shared" si="1"/>
        <v>0</v>
      </c>
    </row>
    <row r="25" spans="1:8" ht="24" customHeight="1" x14ac:dyDescent="0.25">
      <c r="A25" s="110">
        <v>18</v>
      </c>
      <c r="B25" s="25" t="s">
        <v>33</v>
      </c>
      <c r="C25" s="76" t="s">
        <v>44</v>
      </c>
      <c r="D25" s="76">
        <v>50</v>
      </c>
      <c r="E25" s="76">
        <v>100</v>
      </c>
      <c r="F25" s="34"/>
      <c r="G25" s="77">
        <f t="shared" si="0"/>
        <v>0</v>
      </c>
      <c r="H25" s="34">
        <f t="shared" si="1"/>
        <v>0</v>
      </c>
    </row>
    <row r="26" spans="1:8" ht="24" customHeight="1" x14ac:dyDescent="0.25">
      <c r="A26" s="110">
        <v>19</v>
      </c>
      <c r="B26" s="25" t="s">
        <v>170</v>
      </c>
      <c r="C26" s="76" t="s">
        <v>44</v>
      </c>
      <c r="D26" s="76">
        <v>50</v>
      </c>
      <c r="E26" s="76">
        <v>80</v>
      </c>
      <c r="F26" s="34"/>
      <c r="G26" s="77">
        <f t="shared" si="0"/>
        <v>0</v>
      </c>
      <c r="H26" s="34">
        <f t="shared" si="1"/>
        <v>0</v>
      </c>
    </row>
    <row r="27" spans="1:8" ht="24" customHeight="1" x14ac:dyDescent="0.25">
      <c r="A27" s="110">
        <v>20</v>
      </c>
      <c r="B27" s="25" t="s">
        <v>215</v>
      </c>
      <c r="C27" s="76" t="s">
        <v>222</v>
      </c>
      <c r="D27" s="76">
        <v>5</v>
      </c>
      <c r="E27" s="76">
        <v>10</v>
      </c>
      <c r="F27" s="34"/>
      <c r="G27" s="77">
        <f t="shared" si="0"/>
        <v>0</v>
      </c>
      <c r="H27" s="34">
        <f t="shared" si="1"/>
        <v>0</v>
      </c>
    </row>
    <row r="28" spans="1:8" ht="24" customHeight="1" x14ac:dyDescent="0.25">
      <c r="A28" s="110">
        <v>21</v>
      </c>
      <c r="B28" s="25" t="s">
        <v>216</v>
      </c>
      <c r="C28" s="76" t="s">
        <v>222</v>
      </c>
      <c r="D28" s="76">
        <v>5</v>
      </c>
      <c r="E28" s="76">
        <v>10</v>
      </c>
      <c r="F28" s="34"/>
      <c r="G28" s="77">
        <f t="shared" si="0"/>
        <v>0</v>
      </c>
      <c r="H28" s="34">
        <f t="shared" si="1"/>
        <v>0</v>
      </c>
    </row>
    <row r="29" spans="1:8" ht="24" customHeight="1" x14ac:dyDescent="0.25">
      <c r="A29" s="110">
        <v>22</v>
      </c>
      <c r="B29" s="25" t="s">
        <v>99</v>
      </c>
      <c r="C29" s="76" t="s">
        <v>222</v>
      </c>
      <c r="D29" s="76">
        <v>7</v>
      </c>
      <c r="E29" s="76">
        <v>12</v>
      </c>
      <c r="F29" s="34"/>
      <c r="G29" s="77">
        <f t="shared" si="0"/>
        <v>0</v>
      </c>
      <c r="H29" s="34">
        <f t="shared" si="1"/>
        <v>0</v>
      </c>
    </row>
    <row r="30" spans="1:8" ht="24" customHeight="1" x14ac:dyDescent="0.25">
      <c r="A30" s="110">
        <v>23</v>
      </c>
      <c r="B30" s="25" t="s">
        <v>230</v>
      </c>
      <c r="C30" s="76" t="s">
        <v>222</v>
      </c>
      <c r="D30" s="76">
        <v>30</v>
      </c>
      <c r="E30" s="76">
        <v>80</v>
      </c>
      <c r="F30" s="34"/>
      <c r="G30" s="77">
        <f t="shared" si="0"/>
        <v>0</v>
      </c>
      <c r="H30" s="34">
        <f t="shared" si="1"/>
        <v>0</v>
      </c>
    </row>
    <row r="31" spans="1:8" ht="24" customHeight="1" x14ac:dyDescent="0.25">
      <c r="A31" s="110">
        <v>24</v>
      </c>
      <c r="B31" s="25" t="s">
        <v>75</v>
      </c>
      <c r="C31" s="76" t="s">
        <v>222</v>
      </c>
      <c r="D31" s="76">
        <v>5</v>
      </c>
      <c r="E31" s="76">
        <v>15</v>
      </c>
      <c r="F31" s="34"/>
      <c r="G31" s="77">
        <f t="shared" si="0"/>
        <v>0</v>
      </c>
      <c r="H31" s="34">
        <f t="shared" si="1"/>
        <v>0</v>
      </c>
    </row>
    <row r="32" spans="1:8" ht="24" customHeight="1" x14ac:dyDescent="0.25">
      <c r="A32" s="110">
        <v>25</v>
      </c>
      <c r="B32" s="25" t="s">
        <v>126</v>
      </c>
      <c r="C32" s="76" t="s">
        <v>222</v>
      </c>
      <c r="D32" s="76">
        <v>5</v>
      </c>
      <c r="E32" s="76">
        <v>15</v>
      </c>
      <c r="F32" s="34"/>
      <c r="G32" s="77">
        <f t="shared" si="0"/>
        <v>0</v>
      </c>
      <c r="H32" s="34">
        <f t="shared" si="1"/>
        <v>0</v>
      </c>
    </row>
    <row r="33" spans="1:8" ht="24" customHeight="1" x14ac:dyDescent="0.25">
      <c r="A33" s="110">
        <v>26</v>
      </c>
      <c r="B33" s="25" t="s">
        <v>34</v>
      </c>
      <c r="C33" s="76" t="s">
        <v>44</v>
      </c>
      <c r="D33" s="76">
        <v>50</v>
      </c>
      <c r="E33" s="76">
        <v>100</v>
      </c>
      <c r="F33" s="34"/>
      <c r="G33" s="77">
        <f t="shared" si="0"/>
        <v>0</v>
      </c>
      <c r="H33" s="34">
        <f t="shared" si="1"/>
        <v>0</v>
      </c>
    </row>
    <row r="34" spans="1:8" ht="24" customHeight="1" x14ac:dyDescent="0.25">
      <c r="A34" s="110">
        <v>27</v>
      </c>
      <c r="B34" s="25" t="s">
        <v>105</v>
      </c>
      <c r="C34" s="76" t="s">
        <v>44</v>
      </c>
      <c r="D34" s="76">
        <v>150</v>
      </c>
      <c r="E34" s="76">
        <v>300</v>
      </c>
      <c r="F34" s="34"/>
      <c r="G34" s="77">
        <f t="shared" si="0"/>
        <v>0</v>
      </c>
      <c r="H34" s="34">
        <f t="shared" si="1"/>
        <v>0</v>
      </c>
    </row>
    <row r="35" spans="1:8" ht="24" customHeight="1" x14ac:dyDescent="0.25">
      <c r="A35" s="110">
        <v>28</v>
      </c>
      <c r="B35" s="25" t="s">
        <v>171</v>
      </c>
      <c r="C35" s="76" t="s">
        <v>44</v>
      </c>
      <c r="D35" s="76">
        <v>3</v>
      </c>
      <c r="E35" s="76">
        <v>6</v>
      </c>
      <c r="F35" s="34"/>
      <c r="G35" s="77">
        <f t="shared" si="0"/>
        <v>0</v>
      </c>
      <c r="H35" s="34">
        <f t="shared" si="1"/>
        <v>0</v>
      </c>
    </row>
    <row r="36" spans="1:8" ht="24" customHeight="1" x14ac:dyDescent="0.25">
      <c r="A36" s="110">
        <v>29</v>
      </c>
      <c r="B36" s="25" t="s">
        <v>35</v>
      </c>
      <c r="C36" s="76" t="s">
        <v>44</v>
      </c>
      <c r="D36" s="76">
        <v>80</v>
      </c>
      <c r="E36" s="76">
        <v>150</v>
      </c>
      <c r="F36" s="34"/>
      <c r="G36" s="77">
        <f t="shared" si="0"/>
        <v>0</v>
      </c>
      <c r="H36" s="34">
        <f t="shared" si="1"/>
        <v>0</v>
      </c>
    </row>
    <row r="37" spans="1:8" ht="24" customHeight="1" x14ac:dyDescent="0.25">
      <c r="A37" s="110">
        <v>30</v>
      </c>
      <c r="B37" s="25" t="s">
        <v>36</v>
      </c>
      <c r="C37" s="76" t="s">
        <v>44</v>
      </c>
      <c r="D37" s="76">
        <v>10</v>
      </c>
      <c r="E37" s="76">
        <v>35</v>
      </c>
      <c r="F37" s="34"/>
      <c r="G37" s="77">
        <f t="shared" si="0"/>
        <v>0</v>
      </c>
      <c r="H37" s="34">
        <f t="shared" si="1"/>
        <v>0</v>
      </c>
    </row>
    <row r="38" spans="1:8" ht="24" customHeight="1" x14ac:dyDescent="0.25">
      <c r="A38" s="110">
        <v>31</v>
      </c>
      <c r="B38" s="25" t="s">
        <v>104</v>
      </c>
      <c r="C38" s="76" t="s">
        <v>44</v>
      </c>
      <c r="D38" s="76">
        <v>50</v>
      </c>
      <c r="E38" s="76">
        <v>100</v>
      </c>
      <c r="F38" s="34"/>
      <c r="G38" s="77">
        <f t="shared" si="0"/>
        <v>0</v>
      </c>
      <c r="H38" s="34">
        <f t="shared" si="1"/>
        <v>0</v>
      </c>
    </row>
    <row r="39" spans="1:8" ht="24" customHeight="1" x14ac:dyDescent="0.25">
      <c r="A39" s="110">
        <v>32</v>
      </c>
      <c r="B39" s="25" t="s">
        <v>195</v>
      </c>
      <c r="C39" s="76" t="s">
        <v>222</v>
      </c>
      <c r="D39" s="76">
        <v>3</v>
      </c>
      <c r="E39" s="76">
        <v>6</v>
      </c>
      <c r="F39" s="34"/>
      <c r="G39" s="77">
        <f t="shared" si="0"/>
        <v>0</v>
      </c>
      <c r="H39" s="34">
        <f t="shared" si="1"/>
        <v>0</v>
      </c>
    </row>
    <row r="40" spans="1:8" ht="24" customHeight="1" x14ac:dyDescent="0.25">
      <c r="A40" s="110">
        <v>33</v>
      </c>
      <c r="B40" s="25" t="s">
        <v>110</v>
      </c>
      <c r="C40" s="76" t="s">
        <v>222</v>
      </c>
      <c r="D40" s="76">
        <v>35</v>
      </c>
      <c r="E40" s="76">
        <v>70</v>
      </c>
      <c r="F40" s="34"/>
      <c r="G40" s="77">
        <f t="shared" ref="G40:G71" si="2">ROUND(D40*F40,2)</f>
        <v>0</v>
      </c>
      <c r="H40" s="34">
        <f t="shared" si="1"/>
        <v>0</v>
      </c>
    </row>
    <row r="41" spans="1:8" ht="24" customHeight="1" x14ac:dyDescent="0.25">
      <c r="A41" s="110">
        <v>34</v>
      </c>
      <c r="B41" s="25" t="s">
        <v>172</v>
      </c>
      <c r="C41" s="76" t="s">
        <v>222</v>
      </c>
      <c r="D41" s="76">
        <v>5000</v>
      </c>
      <c r="E41" s="76">
        <v>8500</v>
      </c>
      <c r="F41" s="34"/>
      <c r="G41" s="77">
        <f t="shared" si="2"/>
        <v>0</v>
      </c>
      <c r="H41" s="34">
        <f t="shared" si="1"/>
        <v>0</v>
      </c>
    </row>
    <row r="42" spans="1:8" ht="24" customHeight="1" x14ac:dyDescent="0.25">
      <c r="A42" s="110">
        <v>35</v>
      </c>
      <c r="B42" s="25" t="s">
        <v>37</v>
      </c>
      <c r="C42" s="76" t="s">
        <v>44</v>
      </c>
      <c r="D42" s="76">
        <v>100</v>
      </c>
      <c r="E42" s="76">
        <v>180</v>
      </c>
      <c r="F42" s="34"/>
      <c r="G42" s="77">
        <f t="shared" si="2"/>
        <v>0</v>
      </c>
      <c r="H42" s="34">
        <f t="shared" si="1"/>
        <v>0</v>
      </c>
    </row>
    <row r="43" spans="1:8" ht="24" customHeight="1" x14ac:dyDescent="0.25">
      <c r="A43" s="110">
        <v>36</v>
      </c>
      <c r="B43" s="25" t="s">
        <v>56</v>
      </c>
      <c r="C43" s="76" t="s">
        <v>222</v>
      </c>
      <c r="D43" s="76">
        <v>20</v>
      </c>
      <c r="E43" s="76">
        <v>40</v>
      </c>
      <c r="F43" s="34"/>
      <c r="G43" s="77">
        <f t="shared" si="2"/>
        <v>0</v>
      </c>
      <c r="H43" s="34">
        <f t="shared" si="1"/>
        <v>0</v>
      </c>
    </row>
    <row r="44" spans="1:8" ht="24" customHeight="1" x14ac:dyDescent="0.25">
      <c r="A44" s="110">
        <v>37</v>
      </c>
      <c r="B44" s="25" t="s">
        <v>100</v>
      </c>
      <c r="C44" s="76" t="s">
        <v>222</v>
      </c>
      <c r="D44" s="76">
        <v>5</v>
      </c>
      <c r="E44" s="76">
        <v>10</v>
      </c>
      <c r="F44" s="34"/>
      <c r="G44" s="77">
        <f t="shared" si="2"/>
        <v>0</v>
      </c>
      <c r="H44" s="34">
        <f t="shared" si="1"/>
        <v>0</v>
      </c>
    </row>
    <row r="45" spans="1:8" ht="24" customHeight="1" x14ac:dyDescent="0.25">
      <c r="A45" s="110">
        <v>38</v>
      </c>
      <c r="B45" s="25" t="s">
        <v>57</v>
      </c>
      <c r="C45" s="76" t="s">
        <v>222</v>
      </c>
      <c r="D45" s="76">
        <v>15</v>
      </c>
      <c r="E45" s="76">
        <v>35</v>
      </c>
      <c r="F45" s="34"/>
      <c r="G45" s="77">
        <f t="shared" si="2"/>
        <v>0</v>
      </c>
      <c r="H45" s="34">
        <f t="shared" si="1"/>
        <v>0</v>
      </c>
    </row>
    <row r="46" spans="1:8" ht="24" customHeight="1" x14ac:dyDescent="0.25">
      <c r="A46" s="110">
        <v>39</v>
      </c>
      <c r="B46" s="25" t="s">
        <v>231</v>
      </c>
      <c r="C46" s="76" t="s">
        <v>222</v>
      </c>
      <c r="D46" s="76">
        <v>10</v>
      </c>
      <c r="E46" s="76">
        <v>15</v>
      </c>
      <c r="F46" s="34"/>
      <c r="G46" s="77">
        <f t="shared" si="2"/>
        <v>0</v>
      </c>
      <c r="H46" s="34">
        <f t="shared" si="1"/>
        <v>0</v>
      </c>
    </row>
    <row r="47" spans="1:8" ht="24" customHeight="1" x14ac:dyDescent="0.25">
      <c r="A47" s="110">
        <v>40</v>
      </c>
      <c r="B47" s="25" t="s">
        <v>58</v>
      </c>
      <c r="C47" s="76" t="s">
        <v>222</v>
      </c>
      <c r="D47" s="76">
        <v>25</v>
      </c>
      <c r="E47" s="76">
        <v>45</v>
      </c>
      <c r="F47" s="34"/>
      <c r="G47" s="77">
        <f t="shared" si="2"/>
        <v>0</v>
      </c>
      <c r="H47" s="34">
        <f t="shared" si="1"/>
        <v>0</v>
      </c>
    </row>
    <row r="48" spans="1:8" ht="24" customHeight="1" x14ac:dyDescent="0.25">
      <c r="A48" s="110">
        <v>41</v>
      </c>
      <c r="B48" s="25" t="s">
        <v>38</v>
      </c>
      <c r="C48" s="76" t="s">
        <v>44</v>
      </c>
      <c r="D48" s="76">
        <v>40</v>
      </c>
      <c r="E48" s="76">
        <v>100</v>
      </c>
      <c r="F48" s="34"/>
      <c r="G48" s="77">
        <f t="shared" si="2"/>
        <v>0</v>
      </c>
      <c r="H48" s="34">
        <f t="shared" si="1"/>
        <v>0</v>
      </c>
    </row>
    <row r="49" spans="1:8" ht="24" customHeight="1" x14ac:dyDescent="0.25">
      <c r="A49" s="110">
        <v>42</v>
      </c>
      <c r="B49" s="25" t="s">
        <v>114</v>
      </c>
      <c r="C49" s="76" t="s">
        <v>44</v>
      </c>
      <c r="D49" s="76">
        <v>50</v>
      </c>
      <c r="E49" s="76">
        <v>90</v>
      </c>
      <c r="F49" s="34"/>
      <c r="G49" s="77">
        <f t="shared" si="2"/>
        <v>0</v>
      </c>
      <c r="H49" s="34">
        <f t="shared" si="1"/>
        <v>0</v>
      </c>
    </row>
    <row r="50" spans="1:8" ht="24" customHeight="1" x14ac:dyDescent="0.25">
      <c r="A50" s="110">
        <v>43</v>
      </c>
      <c r="B50" s="25" t="s">
        <v>145</v>
      </c>
      <c r="C50" s="76" t="s">
        <v>44</v>
      </c>
      <c r="D50" s="76">
        <v>25</v>
      </c>
      <c r="E50" s="76">
        <v>50</v>
      </c>
      <c r="F50" s="34"/>
      <c r="G50" s="77">
        <f t="shared" si="2"/>
        <v>0</v>
      </c>
      <c r="H50" s="34">
        <f t="shared" si="1"/>
        <v>0</v>
      </c>
    </row>
    <row r="51" spans="1:8" ht="24" customHeight="1" x14ac:dyDescent="0.25">
      <c r="A51" s="110">
        <v>44</v>
      </c>
      <c r="B51" s="25" t="s">
        <v>59</v>
      </c>
      <c r="C51" s="76" t="s">
        <v>44</v>
      </c>
      <c r="D51" s="76">
        <v>150</v>
      </c>
      <c r="E51" s="76">
        <v>400</v>
      </c>
      <c r="F51" s="34"/>
      <c r="G51" s="77">
        <f t="shared" si="2"/>
        <v>0</v>
      </c>
      <c r="H51" s="34">
        <f t="shared" si="1"/>
        <v>0</v>
      </c>
    </row>
    <row r="52" spans="1:8" ht="24" customHeight="1" x14ac:dyDescent="0.25">
      <c r="A52" s="110">
        <v>45</v>
      </c>
      <c r="B52" s="25" t="s">
        <v>60</v>
      </c>
      <c r="C52" s="76" t="s">
        <v>44</v>
      </c>
      <c r="D52" s="76">
        <v>150</v>
      </c>
      <c r="E52" s="76">
        <v>250</v>
      </c>
      <c r="F52" s="34"/>
      <c r="G52" s="77">
        <f t="shared" si="2"/>
        <v>0</v>
      </c>
      <c r="H52" s="34">
        <f t="shared" si="1"/>
        <v>0</v>
      </c>
    </row>
    <row r="53" spans="1:8" ht="24" customHeight="1" x14ac:dyDescent="0.25">
      <c r="A53" s="110">
        <v>46</v>
      </c>
      <c r="B53" s="25" t="s">
        <v>39</v>
      </c>
      <c r="C53" s="76" t="s">
        <v>44</v>
      </c>
      <c r="D53" s="76">
        <v>20</v>
      </c>
      <c r="E53" s="76">
        <v>35</v>
      </c>
      <c r="F53" s="34"/>
      <c r="G53" s="77">
        <f t="shared" si="2"/>
        <v>0</v>
      </c>
      <c r="H53" s="34">
        <f t="shared" si="1"/>
        <v>0</v>
      </c>
    </row>
    <row r="54" spans="1:8" ht="24" customHeight="1" x14ac:dyDescent="0.25">
      <c r="A54" s="110">
        <v>47</v>
      </c>
      <c r="B54" s="25" t="s">
        <v>116</v>
      </c>
      <c r="C54" s="76" t="s">
        <v>44</v>
      </c>
      <c r="D54" s="76">
        <v>150</v>
      </c>
      <c r="E54" s="76">
        <v>200</v>
      </c>
      <c r="F54" s="34"/>
      <c r="G54" s="77">
        <f t="shared" si="2"/>
        <v>0</v>
      </c>
      <c r="H54" s="34">
        <f t="shared" si="1"/>
        <v>0</v>
      </c>
    </row>
    <row r="55" spans="1:8" ht="24" customHeight="1" x14ac:dyDescent="0.25">
      <c r="A55" s="110">
        <v>48</v>
      </c>
      <c r="B55" s="25" t="s">
        <v>232</v>
      </c>
      <c r="C55" s="76" t="s">
        <v>44</v>
      </c>
      <c r="D55" s="76">
        <v>3</v>
      </c>
      <c r="E55" s="76">
        <v>8</v>
      </c>
      <c r="F55" s="34"/>
      <c r="G55" s="77">
        <f t="shared" si="2"/>
        <v>0</v>
      </c>
      <c r="H55" s="34">
        <f t="shared" si="1"/>
        <v>0</v>
      </c>
    </row>
    <row r="56" spans="1:8" ht="24" customHeight="1" x14ac:dyDescent="0.25">
      <c r="A56" s="110">
        <v>49</v>
      </c>
      <c r="B56" s="25" t="s">
        <v>233</v>
      </c>
      <c r="C56" s="76" t="s">
        <v>222</v>
      </c>
      <c r="D56" s="76">
        <v>5</v>
      </c>
      <c r="E56" s="76">
        <v>10</v>
      </c>
      <c r="F56" s="34"/>
      <c r="G56" s="77">
        <f t="shared" si="2"/>
        <v>0</v>
      </c>
      <c r="H56" s="34">
        <f t="shared" si="1"/>
        <v>0</v>
      </c>
    </row>
    <row r="57" spans="1:8" ht="24" customHeight="1" x14ac:dyDescent="0.25">
      <c r="A57" s="110">
        <v>50</v>
      </c>
      <c r="B57" s="25" t="s">
        <v>61</v>
      </c>
      <c r="C57" s="76" t="s">
        <v>44</v>
      </c>
      <c r="D57" s="76">
        <v>150</v>
      </c>
      <c r="E57" s="76">
        <v>400</v>
      </c>
      <c r="F57" s="34"/>
      <c r="G57" s="77">
        <f t="shared" si="2"/>
        <v>0</v>
      </c>
      <c r="H57" s="34">
        <f t="shared" si="1"/>
        <v>0</v>
      </c>
    </row>
    <row r="58" spans="1:8" ht="24" customHeight="1" x14ac:dyDescent="0.25">
      <c r="A58" s="110">
        <v>51</v>
      </c>
      <c r="B58" s="25" t="s">
        <v>40</v>
      </c>
      <c r="C58" s="76" t="s">
        <v>44</v>
      </c>
      <c r="D58" s="76">
        <v>100</v>
      </c>
      <c r="E58" s="76">
        <v>200</v>
      </c>
      <c r="F58" s="34"/>
      <c r="G58" s="77">
        <f t="shared" si="2"/>
        <v>0</v>
      </c>
      <c r="H58" s="34">
        <f t="shared" si="1"/>
        <v>0</v>
      </c>
    </row>
    <row r="59" spans="1:8" ht="24" customHeight="1" x14ac:dyDescent="0.25">
      <c r="A59" s="110">
        <v>52</v>
      </c>
      <c r="B59" s="25" t="s">
        <v>127</v>
      </c>
      <c r="C59" s="76" t="s">
        <v>44</v>
      </c>
      <c r="D59" s="76">
        <v>10</v>
      </c>
      <c r="E59" s="76">
        <v>15</v>
      </c>
      <c r="F59" s="34"/>
      <c r="G59" s="77">
        <f t="shared" si="2"/>
        <v>0</v>
      </c>
      <c r="H59" s="34">
        <f t="shared" si="1"/>
        <v>0</v>
      </c>
    </row>
    <row r="60" spans="1:8" ht="24" customHeight="1" x14ac:dyDescent="0.25">
      <c r="A60" s="110">
        <v>53</v>
      </c>
      <c r="B60" s="25" t="s">
        <v>234</v>
      </c>
      <c r="C60" s="76" t="s">
        <v>222</v>
      </c>
      <c r="D60" s="76">
        <v>10</v>
      </c>
      <c r="E60" s="76">
        <v>20</v>
      </c>
      <c r="F60" s="34"/>
      <c r="G60" s="77">
        <f t="shared" si="2"/>
        <v>0</v>
      </c>
      <c r="H60" s="34">
        <f t="shared" si="1"/>
        <v>0</v>
      </c>
    </row>
    <row r="61" spans="1:8" ht="24" customHeight="1" x14ac:dyDescent="0.25">
      <c r="A61" s="110">
        <v>54</v>
      </c>
      <c r="B61" s="25" t="s">
        <v>235</v>
      </c>
      <c r="C61" s="76" t="s">
        <v>44</v>
      </c>
      <c r="D61" s="76">
        <v>0.3</v>
      </c>
      <c r="E61" s="76">
        <v>1</v>
      </c>
      <c r="F61" s="34"/>
      <c r="G61" s="77">
        <f t="shared" si="2"/>
        <v>0</v>
      </c>
      <c r="H61" s="34">
        <f t="shared" si="1"/>
        <v>0</v>
      </c>
    </row>
    <row r="62" spans="1:8" ht="24" customHeight="1" x14ac:dyDescent="0.25">
      <c r="A62" s="110">
        <v>55</v>
      </c>
      <c r="B62" s="25" t="s">
        <v>94</v>
      </c>
      <c r="C62" s="76" t="s">
        <v>222</v>
      </c>
      <c r="D62" s="76">
        <v>50</v>
      </c>
      <c r="E62" s="76">
        <v>150</v>
      </c>
      <c r="F62" s="34"/>
      <c r="G62" s="77">
        <f t="shared" si="2"/>
        <v>0</v>
      </c>
      <c r="H62" s="34">
        <f t="shared" si="1"/>
        <v>0</v>
      </c>
    </row>
    <row r="63" spans="1:8" ht="24" customHeight="1" x14ac:dyDescent="0.25">
      <c r="A63" s="110">
        <v>56</v>
      </c>
      <c r="B63" s="25" t="s">
        <v>76</v>
      </c>
      <c r="C63" s="76" t="s">
        <v>222</v>
      </c>
      <c r="D63" s="76">
        <v>5</v>
      </c>
      <c r="E63" s="76">
        <v>15</v>
      </c>
      <c r="F63" s="34"/>
      <c r="G63" s="77">
        <f t="shared" si="2"/>
        <v>0</v>
      </c>
      <c r="H63" s="34">
        <f t="shared" si="1"/>
        <v>0</v>
      </c>
    </row>
    <row r="64" spans="1:8" ht="24" customHeight="1" x14ac:dyDescent="0.25">
      <c r="A64" s="110">
        <v>57</v>
      </c>
      <c r="B64" s="25" t="s">
        <v>236</v>
      </c>
      <c r="C64" s="76" t="s">
        <v>222</v>
      </c>
      <c r="D64" s="76">
        <v>5</v>
      </c>
      <c r="E64" s="76">
        <v>15</v>
      </c>
      <c r="F64" s="34"/>
      <c r="G64" s="77">
        <f t="shared" si="2"/>
        <v>0</v>
      </c>
      <c r="H64" s="34">
        <f t="shared" si="1"/>
        <v>0</v>
      </c>
    </row>
    <row r="65" spans="1:8" ht="24" customHeight="1" x14ac:dyDescent="0.25">
      <c r="A65" s="110">
        <v>58</v>
      </c>
      <c r="B65" s="25" t="s">
        <v>106</v>
      </c>
      <c r="C65" s="76" t="s">
        <v>62</v>
      </c>
      <c r="D65" s="76">
        <v>200</v>
      </c>
      <c r="E65" s="76">
        <v>450</v>
      </c>
      <c r="F65" s="34"/>
      <c r="G65" s="77">
        <f t="shared" si="2"/>
        <v>0</v>
      </c>
      <c r="H65" s="34">
        <f t="shared" si="1"/>
        <v>0</v>
      </c>
    </row>
    <row r="66" spans="1:8" ht="24" customHeight="1" x14ac:dyDescent="0.25">
      <c r="A66" s="110">
        <v>59</v>
      </c>
      <c r="B66" s="25" t="s">
        <v>128</v>
      </c>
      <c r="C66" s="76" t="s">
        <v>62</v>
      </c>
      <c r="D66" s="76">
        <v>1</v>
      </c>
      <c r="E66" s="76">
        <v>3</v>
      </c>
      <c r="F66" s="34"/>
      <c r="G66" s="77">
        <f t="shared" si="2"/>
        <v>0</v>
      </c>
      <c r="H66" s="34">
        <f t="shared" si="1"/>
        <v>0</v>
      </c>
    </row>
    <row r="67" spans="1:8" ht="24" customHeight="1" x14ac:dyDescent="0.25">
      <c r="A67" s="110">
        <v>60</v>
      </c>
      <c r="B67" s="25" t="s">
        <v>173</v>
      </c>
      <c r="C67" s="76" t="s">
        <v>44</v>
      </c>
      <c r="D67" s="76">
        <v>1</v>
      </c>
      <c r="E67" s="76">
        <v>2</v>
      </c>
      <c r="F67" s="34"/>
      <c r="G67" s="77">
        <f t="shared" si="2"/>
        <v>0</v>
      </c>
      <c r="H67" s="34">
        <f t="shared" si="1"/>
        <v>0</v>
      </c>
    </row>
    <row r="68" spans="1:8" ht="24" customHeight="1" x14ac:dyDescent="0.25">
      <c r="A68" s="110">
        <v>61</v>
      </c>
      <c r="B68" s="25" t="s">
        <v>237</v>
      </c>
      <c r="C68" s="76" t="s">
        <v>222</v>
      </c>
      <c r="D68" s="76">
        <v>15</v>
      </c>
      <c r="E68" s="76">
        <v>40</v>
      </c>
      <c r="F68" s="34"/>
      <c r="G68" s="77">
        <f t="shared" si="2"/>
        <v>0</v>
      </c>
      <c r="H68" s="34">
        <f t="shared" si="1"/>
        <v>0</v>
      </c>
    </row>
    <row r="69" spans="1:8" ht="24" customHeight="1" x14ac:dyDescent="0.25">
      <c r="A69" s="110">
        <v>62</v>
      </c>
      <c r="B69" s="25" t="s">
        <v>63</v>
      </c>
      <c r="C69" s="76" t="s">
        <v>44</v>
      </c>
      <c r="D69" s="76">
        <v>0.5</v>
      </c>
      <c r="E69" s="76">
        <v>1</v>
      </c>
      <c r="F69" s="34"/>
      <c r="G69" s="77">
        <f t="shared" si="2"/>
        <v>0</v>
      </c>
      <c r="H69" s="34">
        <f t="shared" si="1"/>
        <v>0</v>
      </c>
    </row>
    <row r="70" spans="1:8" ht="24" customHeight="1" x14ac:dyDescent="0.25">
      <c r="A70" s="110">
        <v>63</v>
      </c>
      <c r="B70" s="25" t="s">
        <v>146</v>
      </c>
      <c r="C70" s="76" t="s">
        <v>44</v>
      </c>
      <c r="D70" s="76">
        <v>0.5</v>
      </c>
      <c r="E70" s="76">
        <v>1</v>
      </c>
      <c r="F70" s="34"/>
      <c r="G70" s="77">
        <f t="shared" si="2"/>
        <v>0</v>
      </c>
      <c r="H70" s="34">
        <f t="shared" si="1"/>
        <v>0</v>
      </c>
    </row>
    <row r="71" spans="1:8" ht="24" customHeight="1" x14ac:dyDescent="0.25">
      <c r="A71" s="110">
        <v>64</v>
      </c>
      <c r="B71" s="25" t="s">
        <v>64</v>
      </c>
      <c r="C71" s="76" t="s">
        <v>222</v>
      </c>
      <c r="D71" s="76">
        <v>30</v>
      </c>
      <c r="E71" s="76">
        <v>80</v>
      </c>
      <c r="F71" s="34"/>
      <c r="G71" s="77">
        <f t="shared" si="2"/>
        <v>0</v>
      </c>
      <c r="H71" s="34">
        <f t="shared" si="1"/>
        <v>0</v>
      </c>
    </row>
    <row r="72" spans="1:8" ht="24" customHeight="1" x14ac:dyDescent="0.25">
      <c r="A72" s="110">
        <v>65</v>
      </c>
      <c r="B72" s="25" t="s">
        <v>77</v>
      </c>
      <c r="C72" s="76" t="s">
        <v>222</v>
      </c>
      <c r="D72" s="76">
        <v>60</v>
      </c>
      <c r="E72" s="76">
        <v>160</v>
      </c>
      <c r="F72" s="34"/>
      <c r="G72" s="77">
        <f t="shared" ref="G72:G98" si="3">ROUND(D72*F72,2)</f>
        <v>0</v>
      </c>
      <c r="H72" s="34">
        <f t="shared" si="1"/>
        <v>0</v>
      </c>
    </row>
    <row r="73" spans="1:8" ht="24" customHeight="1" x14ac:dyDescent="0.25">
      <c r="A73" s="110">
        <v>66</v>
      </c>
      <c r="B73" s="25" t="s">
        <v>174</v>
      </c>
      <c r="C73" s="76" t="s">
        <v>178</v>
      </c>
      <c r="D73" s="76">
        <v>60</v>
      </c>
      <c r="E73" s="76">
        <v>120</v>
      </c>
      <c r="F73" s="34"/>
      <c r="G73" s="77">
        <f t="shared" si="3"/>
        <v>0</v>
      </c>
      <c r="H73" s="34">
        <f t="shared" ref="H73:H98" si="4">ROUND(E73*F73,2)</f>
        <v>0</v>
      </c>
    </row>
    <row r="74" spans="1:8" ht="24" customHeight="1" x14ac:dyDescent="0.25">
      <c r="A74" s="110">
        <v>67</v>
      </c>
      <c r="B74" s="25" t="s">
        <v>136</v>
      </c>
      <c r="C74" s="76" t="s">
        <v>222</v>
      </c>
      <c r="D74" s="76">
        <v>50</v>
      </c>
      <c r="E74" s="76">
        <v>140</v>
      </c>
      <c r="F74" s="34"/>
      <c r="G74" s="77">
        <f t="shared" si="3"/>
        <v>0</v>
      </c>
      <c r="H74" s="34">
        <f t="shared" si="4"/>
        <v>0</v>
      </c>
    </row>
    <row r="75" spans="1:8" ht="24" customHeight="1" x14ac:dyDescent="0.25">
      <c r="A75" s="110">
        <v>68</v>
      </c>
      <c r="B75" s="25" t="s">
        <v>65</v>
      </c>
      <c r="C75" s="76" t="s">
        <v>222</v>
      </c>
      <c r="D75" s="76">
        <v>100</v>
      </c>
      <c r="E75" s="76">
        <v>240</v>
      </c>
      <c r="F75" s="34"/>
      <c r="G75" s="77">
        <f t="shared" si="3"/>
        <v>0</v>
      </c>
      <c r="H75" s="34">
        <f t="shared" si="4"/>
        <v>0</v>
      </c>
    </row>
    <row r="76" spans="1:8" ht="24" customHeight="1" x14ac:dyDescent="0.25">
      <c r="A76" s="110">
        <v>69</v>
      </c>
      <c r="B76" s="25" t="s">
        <v>112</v>
      </c>
      <c r="C76" s="76" t="s">
        <v>222</v>
      </c>
      <c r="D76" s="76">
        <v>3</v>
      </c>
      <c r="E76" s="76">
        <v>5</v>
      </c>
      <c r="F76" s="34"/>
      <c r="G76" s="77">
        <f t="shared" si="3"/>
        <v>0</v>
      </c>
      <c r="H76" s="34">
        <f t="shared" si="4"/>
        <v>0</v>
      </c>
    </row>
    <row r="77" spans="1:8" ht="24" customHeight="1" x14ac:dyDescent="0.25">
      <c r="A77" s="110">
        <v>70</v>
      </c>
      <c r="B77" s="25" t="s">
        <v>238</v>
      </c>
      <c r="C77" s="76" t="s">
        <v>222</v>
      </c>
      <c r="D77" s="76">
        <v>6</v>
      </c>
      <c r="E77" s="76">
        <v>15</v>
      </c>
      <c r="F77" s="34"/>
      <c r="G77" s="77">
        <f t="shared" si="3"/>
        <v>0</v>
      </c>
      <c r="H77" s="34">
        <f t="shared" si="4"/>
        <v>0</v>
      </c>
    </row>
    <row r="78" spans="1:8" ht="24" customHeight="1" x14ac:dyDescent="0.25">
      <c r="A78" s="110">
        <v>71</v>
      </c>
      <c r="B78" s="25" t="s">
        <v>175</v>
      </c>
      <c r="C78" s="76" t="s">
        <v>222</v>
      </c>
      <c r="D78" s="76">
        <v>2</v>
      </c>
      <c r="E78" s="76">
        <v>5</v>
      </c>
      <c r="F78" s="34"/>
      <c r="G78" s="77">
        <f t="shared" si="3"/>
        <v>0</v>
      </c>
      <c r="H78" s="34">
        <f t="shared" si="4"/>
        <v>0</v>
      </c>
    </row>
    <row r="79" spans="1:8" ht="24" customHeight="1" x14ac:dyDescent="0.25">
      <c r="A79" s="110">
        <v>72</v>
      </c>
      <c r="B79" s="25" t="s">
        <v>217</v>
      </c>
      <c r="C79" s="76" t="s">
        <v>222</v>
      </c>
      <c r="D79" s="76">
        <v>15</v>
      </c>
      <c r="E79" s="76">
        <v>40</v>
      </c>
      <c r="F79" s="34"/>
      <c r="G79" s="77">
        <f t="shared" si="3"/>
        <v>0</v>
      </c>
      <c r="H79" s="34">
        <f t="shared" si="4"/>
        <v>0</v>
      </c>
    </row>
    <row r="80" spans="1:8" ht="24" customHeight="1" x14ac:dyDescent="0.25">
      <c r="A80" s="110">
        <v>73</v>
      </c>
      <c r="B80" s="25" t="s">
        <v>218</v>
      </c>
      <c r="C80" s="76" t="s">
        <v>222</v>
      </c>
      <c r="D80" s="76">
        <v>30</v>
      </c>
      <c r="E80" s="76">
        <v>80</v>
      </c>
      <c r="F80" s="34"/>
      <c r="G80" s="77">
        <f t="shared" si="3"/>
        <v>0</v>
      </c>
      <c r="H80" s="34">
        <f t="shared" si="4"/>
        <v>0</v>
      </c>
    </row>
    <row r="81" spans="1:8" ht="24" customHeight="1" x14ac:dyDescent="0.25">
      <c r="A81" s="110">
        <v>74</v>
      </c>
      <c r="B81" s="25" t="s">
        <v>131</v>
      </c>
      <c r="C81" s="76" t="s">
        <v>44</v>
      </c>
      <c r="D81" s="76">
        <v>5</v>
      </c>
      <c r="E81" s="76">
        <v>10</v>
      </c>
      <c r="F81" s="34"/>
      <c r="G81" s="77">
        <f t="shared" si="3"/>
        <v>0</v>
      </c>
      <c r="H81" s="34">
        <f t="shared" si="4"/>
        <v>0</v>
      </c>
    </row>
    <row r="82" spans="1:8" ht="24" customHeight="1" x14ac:dyDescent="0.25">
      <c r="A82" s="110">
        <v>75</v>
      </c>
      <c r="B82" s="25" t="s">
        <v>149</v>
      </c>
      <c r="C82" s="76" t="s">
        <v>222</v>
      </c>
      <c r="D82" s="76">
        <v>5</v>
      </c>
      <c r="E82" s="76">
        <v>10</v>
      </c>
      <c r="F82" s="34"/>
      <c r="G82" s="77">
        <f t="shared" si="3"/>
        <v>0</v>
      </c>
      <c r="H82" s="34">
        <f t="shared" si="4"/>
        <v>0</v>
      </c>
    </row>
    <row r="83" spans="1:8" ht="24" customHeight="1" x14ac:dyDescent="0.25">
      <c r="A83" s="110">
        <v>76</v>
      </c>
      <c r="B83" s="25" t="s">
        <v>101</v>
      </c>
      <c r="C83" s="76" t="s">
        <v>222</v>
      </c>
      <c r="D83" s="76">
        <v>5</v>
      </c>
      <c r="E83" s="76">
        <v>10</v>
      </c>
      <c r="F83" s="34"/>
      <c r="G83" s="77">
        <f t="shared" si="3"/>
        <v>0</v>
      </c>
      <c r="H83" s="34">
        <f t="shared" si="4"/>
        <v>0</v>
      </c>
    </row>
    <row r="84" spans="1:8" ht="24" customHeight="1" x14ac:dyDescent="0.25">
      <c r="A84" s="110">
        <v>77</v>
      </c>
      <c r="B84" s="25" t="s">
        <v>66</v>
      </c>
      <c r="C84" s="76" t="s">
        <v>222</v>
      </c>
      <c r="D84" s="76">
        <v>15</v>
      </c>
      <c r="E84" s="76">
        <v>40</v>
      </c>
      <c r="F84" s="34"/>
      <c r="G84" s="77">
        <f t="shared" si="3"/>
        <v>0</v>
      </c>
      <c r="H84" s="34">
        <f t="shared" si="4"/>
        <v>0</v>
      </c>
    </row>
    <row r="85" spans="1:8" ht="24" customHeight="1" x14ac:dyDescent="0.25">
      <c r="A85" s="110">
        <v>78</v>
      </c>
      <c r="B85" s="25" t="s">
        <v>129</v>
      </c>
      <c r="C85" s="76" t="s">
        <v>44</v>
      </c>
      <c r="D85" s="76">
        <v>300</v>
      </c>
      <c r="E85" s="76">
        <v>700</v>
      </c>
      <c r="F85" s="34"/>
      <c r="G85" s="77">
        <f t="shared" si="3"/>
        <v>0</v>
      </c>
      <c r="H85" s="34">
        <f t="shared" si="4"/>
        <v>0</v>
      </c>
    </row>
    <row r="86" spans="1:8" ht="24" customHeight="1" x14ac:dyDescent="0.25">
      <c r="A86" s="110">
        <v>79</v>
      </c>
      <c r="B86" s="25" t="s">
        <v>130</v>
      </c>
      <c r="C86" s="76" t="s">
        <v>44</v>
      </c>
      <c r="D86" s="76">
        <v>0.5</v>
      </c>
      <c r="E86" s="76">
        <v>2</v>
      </c>
      <c r="F86" s="34"/>
      <c r="G86" s="77">
        <f t="shared" si="3"/>
        <v>0</v>
      </c>
      <c r="H86" s="34">
        <f t="shared" si="4"/>
        <v>0</v>
      </c>
    </row>
    <row r="87" spans="1:8" ht="24" customHeight="1" x14ac:dyDescent="0.25">
      <c r="A87" s="110">
        <v>80</v>
      </c>
      <c r="B87" s="25" t="s">
        <v>78</v>
      </c>
      <c r="C87" s="76" t="s">
        <v>222</v>
      </c>
      <c r="D87" s="76">
        <v>9000</v>
      </c>
      <c r="E87" s="76">
        <v>16000</v>
      </c>
      <c r="F87" s="34"/>
      <c r="G87" s="77">
        <f t="shared" si="3"/>
        <v>0</v>
      </c>
      <c r="H87" s="34">
        <f t="shared" si="4"/>
        <v>0</v>
      </c>
    </row>
    <row r="88" spans="1:8" ht="24" customHeight="1" x14ac:dyDescent="0.25">
      <c r="A88" s="110">
        <v>81</v>
      </c>
      <c r="B88" s="25" t="s">
        <v>219</v>
      </c>
      <c r="C88" s="76" t="s">
        <v>222</v>
      </c>
      <c r="D88" s="76">
        <v>100</v>
      </c>
      <c r="E88" s="76">
        <v>250</v>
      </c>
      <c r="F88" s="34"/>
      <c r="G88" s="77">
        <f t="shared" si="3"/>
        <v>0</v>
      </c>
      <c r="H88" s="34">
        <f t="shared" si="4"/>
        <v>0</v>
      </c>
    </row>
    <row r="89" spans="1:8" ht="24" customHeight="1" x14ac:dyDescent="0.25">
      <c r="A89" s="110">
        <v>82</v>
      </c>
      <c r="B89" s="25" t="s">
        <v>196</v>
      </c>
      <c r="C89" s="76" t="s">
        <v>44</v>
      </c>
      <c r="D89" s="76">
        <v>45</v>
      </c>
      <c r="E89" s="76">
        <v>100</v>
      </c>
      <c r="F89" s="34"/>
      <c r="G89" s="77">
        <f t="shared" si="3"/>
        <v>0</v>
      </c>
      <c r="H89" s="34">
        <f t="shared" si="4"/>
        <v>0</v>
      </c>
    </row>
    <row r="90" spans="1:8" ht="24" customHeight="1" x14ac:dyDescent="0.25">
      <c r="A90" s="110">
        <v>83</v>
      </c>
      <c r="B90" s="25" t="s">
        <v>107</v>
      </c>
      <c r="C90" s="76" t="s">
        <v>44</v>
      </c>
      <c r="D90" s="76">
        <v>150</v>
      </c>
      <c r="E90" s="76">
        <v>300</v>
      </c>
      <c r="F90" s="34"/>
      <c r="G90" s="77">
        <f t="shared" si="3"/>
        <v>0</v>
      </c>
      <c r="H90" s="34">
        <f t="shared" si="4"/>
        <v>0</v>
      </c>
    </row>
    <row r="91" spans="1:8" ht="24" customHeight="1" x14ac:dyDescent="0.25">
      <c r="A91" s="110">
        <v>84</v>
      </c>
      <c r="B91" s="25" t="s">
        <v>79</v>
      </c>
      <c r="C91" s="76" t="s">
        <v>44</v>
      </c>
      <c r="D91" s="76">
        <v>0.5</v>
      </c>
      <c r="E91" s="76">
        <v>2</v>
      </c>
      <c r="F91" s="34"/>
      <c r="G91" s="77">
        <f t="shared" si="3"/>
        <v>0</v>
      </c>
      <c r="H91" s="34">
        <f t="shared" si="4"/>
        <v>0</v>
      </c>
    </row>
    <row r="92" spans="1:8" ht="24" customHeight="1" x14ac:dyDescent="0.25">
      <c r="A92" s="110">
        <v>85</v>
      </c>
      <c r="B92" s="25" t="s">
        <v>80</v>
      </c>
      <c r="C92" s="76" t="s">
        <v>222</v>
      </c>
      <c r="D92" s="76">
        <v>3</v>
      </c>
      <c r="E92" s="76">
        <v>7</v>
      </c>
      <c r="F92" s="34"/>
      <c r="G92" s="77">
        <f t="shared" si="3"/>
        <v>0</v>
      </c>
      <c r="H92" s="34">
        <f t="shared" si="4"/>
        <v>0</v>
      </c>
    </row>
    <row r="93" spans="1:8" ht="24" customHeight="1" x14ac:dyDescent="0.25">
      <c r="A93" s="110">
        <v>86</v>
      </c>
      <c r="B93" s="25" t="s">
        <v>102</v>
      </c>
      <c r="C93" s="76" t="s">
        <v>44</v>
      </c>
      <c r="D93" s="76">
        <v>2</v>
      </c>
      <c r="E93" s="76">
        <v>4</v>
      </c>
      <c r="F93" s="34"/>
      <c r="G93" s="77">
        <f t="shared" si="3"/>
        <v>0</v>
      </c>
      <c r="H93" s="34">
        <f t="shared" si="4"/>
        <v>0</v>
      </c>
    </row>
    <row r="94" spans="1:8" ht="24" customHeight="1" x14ac:dyDescent="0.25">
      <c r="A94" s="110">
        <v>87</v>
      </c>
      <c r="B94" s="25" t="s">
        <v>67</v>
      </c>
      <c r="C94" s="76" t="s">
        <v>222</v>
      </c>
      <c r="D94" s="76">
        <v>20</v>
      </c>
      <c r="E94" s="76">
        <v>40</v>
      </c>
      <c r="F94" s="34"/>
      <c r="G94" s="77">
        <f t="shared" si="3"/>
        <v>0</v>
      </c>
      <c r="H94" s="34">
        <f t="shared" si="4"/>
        <v>0</v>
      </c>
    </row>
    <row r="95" spans="1:8" ht="24" customHeight="1" x14ac:dyDescent="0.25">
      <c r="A95" s="110">
        <v>88</v>
      </c>
      <c r="B95" s="25" t="s">
        <v>81</v>
      </c>
      <c r="C95" s="76" t="s">
        <v>222</v>
      </c>
      <c r="D95" s="76">
        <v>20</v>
      </c>
      <c r="E95" s="76">
        <v>40</v>
      </c>
      <c r="F95" s="34"/>
      <c r="G95" s="77">
        <f t="shared" si="3"/>
        <v>0</v>
      </c>
      <c r="H95" s="34">
        <f t="shared" si="4"/>
        <v>0</v>
      </c>
    </row>
    <row r="96" spans="1:8" ht="24" customHeight="1" x14ac:dyDescent="0.25">
      <c r="A96" s="110">
        <v>89</v>
      </c>
      <c r="B96" s="25" t="s">
        <v>43</v>
      </c>
      <c r="C96" s="76" t="s">
        <v>222</v>
      </c>
      <c r="D96" s="76">
        <v>90</v>
      </c>
      <c r="E96" s="76">
        <v>185</v>
      </c>
      <c r="F96" s="34"/>
      <c r="G96" s="77">
        <f t="shared" si="3"/>
        <v>0</v>
      </c>
      <c r="H96" s="34">
        <f t="shared" si="4"/>
        <v>0</v>
      </c>
    </row>
    <row r="97" spans="1:8" ht="24" customHeight="1" x14ac:dyDescent="0.25">
      <c r="A97" s="110">
        <v>90</v>
      </c>
      <c r="B97" s="25" t="s">
        <v>176</v>
      </c>
      <c r="C97" s="76" t="s">
        <v>178</v>
      </c>
      <c r="D97" s="76">
        <v>80</v>
      </c>
      <c r="E97" s="76">
        <v>150</v>
      </c>
      <c r="F97" s="34"/>
      <c r="G97" s="77">
        <f t="shared" si="3"/>
        <v>0</v>
      </c>
      <c r="H97" s="34">
        <f t="shared" si="4"/>
        <v>0</v>
      </c>
    </row>
    <row r="98" spans="1:8" ht="24" customHeight="1" thickBot="1" x14ac:dyDescent="0.3">
      <c r="A98" s="116">
        <v>91</v>
      </c>
      <c r="B98" s="78" t="s">
        <v>177</v>
      </c>
      <c r="C98" s="75" t="s">
        <v>178</v>
      </c>
      <c r="D98" s="75">
        <v>5</v>
      </c>
      <c r="E98" s="75">
        <v>15</v>
      </c>
      <c r="F98" s="79"/>
      <c r="G98" s="117">
        <f t="shared" si="3"/>
        <v>0</v>
      </c>
      <c r="H98" s="79">
        <f t="shared" si="4"/>
        <v>0</v>
      </c>
    </row>
    <row r="99" spans="1:8" s="107" customFormat="1" ht="30.75" customHeight="1" thickBot="1" x14ac:dyDescent="0.3">
      <c r="A99" s="139" t="s">
        <v>155</v>
      </c>
      <c r="B99" s="140"/>
      <c r="C99" s="140"/>
      <c r="D99" s="140"/>
      <c r="E99" s="140"/>
      <c r="F99" s="140"/>
      <c r="G99" s="99">
        <f>SUM(G8:G98)</f>
        <v>0</v>
      </c>
      <c r="H99" s="100">
        <f>SUM(H8:H98)</f>
        <v>0</v>
      </c>
    </row>
    <row r="101" spans="1:8" ht="18.75" customHeight="1" x14ac:dyDescent="0.25">
      <c r="A101" s="132" t="s">
        <v>205</v>
      </c>
      <c r="B101" s="132"/>
      <c r="C101" s="132"/>
      <c r="D101" s="133">
        <f>G99</f>
        <v>0</v>
      </c>
      <c r="E101" s="148"/>
      <c r="F101" s="101"/>
      <c r="G101" s="101"/>
      <c r="H101" s="101"/>
    </row>
    <row r="102" spans="1:8" x14ac:dyDescent="0.25">
      <c r="A102" s="101"/>
      <c r="B102" s="101"/>
      <c r="C102" s="101"/>
      <c r="D102" s="101"/>
      <c r="E102" s="101"/>
      <c r="F102" s="101"/>
      <c r="G102" s="101"/>
      <c r="H102" s="101"/>
    </row>
    <row r="103" spans="1:8" x14ac:dyDescent="0.25">
      <c r="A103" s="120" t="s">
        <v>206</v>
      </c>
      <c r="B103" s="120"/>
      <c r="C103" s="120"/>
      <c r="D103" s="121">
        <f>H99</f>
        <v>0</v>
      </c>
      <c r="E103" s="145"/>
      <c r="F103" s="106"/>
      <c r="G103" s="106"/>
      <c r="H103" s="106"/>
    </row>
    <row r="104" spans="1:8" ht="18.75" x14ac:dyDescent="0.25">
      <c r="A104" s="19"/>
      <c r="B104" s="19"/>
      <c r="C104" s="19"/>
      <c r="D104" s="19"/>
      <c r="E104" s="19"/>
      <c r="F104" s="19"/>
      <c r="G104" s="19"/>
      <c r="H104" s="19"/>
    </row>
    <row r="105" spans="1:8" ht="18.75" x14ac:dyDescent="0.25">
      <c r="A105" s="4"/>
      <c r="B105" s="4"/>
      <c r="C105" s="4"/>
      <c r="D105" s="4"/>
      <c r="E105" s="4"/>
      <c r="F105" s="4"/>
      <c r="G105" s="4"/>
      <c r="H105" s="4"/>
    </row>
    <row r="106" spans="1:8" x14ac:dyDescent="0.25">
      <c r="A106" s="5"/>
      <c r="B106" s="6"/>
      <c r="C106" s="6"/>
      <c r="D106" s="6"/>
      <c r="E106" s="6"/>
      <c r="F106" s="6"/>
      <c r="G106" s="6"/>
      <c r="H106" s="6"/>
    </row>
    <row r="107" spans="1:8" x14ac:dyDescent="0.25">
      <c r="A107" s="47" t="s">
        <v>157</v>
      </c>
      <c r="B107" s="7"/>
      <c r="C107" s="7"/>
      <c r="D107" s="118"/>
      <c r="E107" s="118"/>
      <c r="F107" s="118"/>
      <c r="G107" s="118"/>
      <c r="H107" s="118"/>
    </row>
    <row r="108" spans="1:8" x14ac:dyDescent="0.25">
      <c r="A108" s="8"/>
      <c r="B108" s="9"/>
      <c r="C108" s="10"/>
      <c r="D108" s="144"/>
      <c r="E108" s="144"/>
      <c r="F108" s="144"/>
      <c r="G108" s="144"/>
      <c r="H108" s="144"/>
    </row>
  </sheetData>
  <mergeCells count="17">
    <mergeCell ref="D107:H107"/>
    <mergeCell ref="A2:H2"/>
    <mergeCell ref="D108:H108"/>
    <mergeCell ref="A3:H3"/>
    <mergeCell ref="A99:F99"/>
    <mergeCell ref="B5:B6"/>
    <mergeCell ref="F5:F6"/>
    <mergeCell ref="G5:G6"/>
    <mergeCell ref="H5:H6"/>
    <mergeCell ref="A5:A6"/>
    <mergeCell ref="A1:H1"/>
    <mergeCell ref="D5:E5"/>
    <mergeCell ref="C5:C6"/>
    <mergeCell ref="A101:C101"/>
    <mergeCell ref="A103:C103"/>
    <mergeCell ref="D101:E101"/>
    <mergeCell ref="D103:E103"/>
  </mergeCells>
  <pageMargins left="0.25" right="0.25" top="0.75" bottom="0.75" header="0.3" footer="0.3"/>
  <pageSetup paperSize="9" scale="95" orientation="landscape" r:id="rId1"/>
  <headerFooter>
    <oddFooter>&amp;R&amp;"Times New Roman,Normalny"&amp;P</oddFooter>
  </headerFooter>
  <rowBreaks count="3" manualBreakCount="3">
    <brk id="21" max="7" man="1"/>
    <brk id="43" max="7" man="1"/>
    <brk id="8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A2" sqref="A2:H2"/>
    </sheetView>
  </sheetViews>
  <sheetFormatPr defaultRowHeight="15.75" x14ac:dyDescent="0.25"/>
  <cols>
    <col min="1" max="1" width="8" style="2" customWidth="1"/>
    <col min="2" max="2" width="54.42578125" style="12" customWidth="1"/>
    <col min="3" max="3" width="9" style="12" customWidth="1"/>
    <col min="4" max="4" width="12" style="2" customWidth="1"/>
    <col min="5" max="5" width="13.28515625" style="2" customWidth="1"/>
    <col min="6" max="6" width="16.7109375" style="2" customWidth="1"/>
    <col min="7" max="7" width="16" style="2" customWidth="1"/>
    <col min="8" max="8" width="15.7109375" style="2" customWidth="1"/>
    <col min="9" max="16384" width="9.140625" style="2"/>
  </cols>
  <sheetData>
    <row r="1" spans="1:8" x14ac:dyDescent="0.25">
      <c r="A1" s="134" t="s">
        <v>261</v>
      </c>
      <c r="B1" s="134"/>
      <c r="C1" s="134"/>
      <c r="D1" s="134"/>
      <c r="E1" s="134"/>
      <c r="F1" s="134"/>
      <c r="G1" s="134"/>
      <c r="H1" s="134"/>
    </row>
    <row r="2" spans="1:8" ht="29.25" customHeight="1" x14ac:dyDescent="0.25">
      <c r="A2" s="135" t="s">
        <v>165</v>
      </c>
      <c r="B2" s="135"/>
      <c r="C2" s="135"/>
      <c r="D2" s="135"/>
      <c r="E2" s="135"/>
      <c r="F2" s="135"/>
      <c r="G2" s="135"/>
      <c r="H2" s="135"/>
    </row>
    <row r="3" spans="1:8" ht="29.25" customHeight="1" x14ac:dyDescent="0.25">
      <c r="A3" s="138" t="s">
        <v>159</v>
      </c>
      <c r="B3" s="138"/>
      <c r="C3" s="138"/>
      <c r="D3" s="138"/>
      <c r="E3" s="138"/>
      <c r="F3" s="138"/>
      <c r="G3" s="138"/>
      <c r="H3" s="138"/>
    </row>
    <row r="4" spans="1:8" ht="16.5" customHeight="1" thickBot="1" x14ac:dyDescent="0.3"/>
    <row r="5" spans="1:8" ht="38.25" customHeight="1" x14ac:dyDescent="0.25">
      <c r="A5" s="130" t="s">
        <v>154</v>
      </c>
      <c r="B5" s="122" t="s">
        <v>0</v>
      </c>
      <c r="C5" s="80"/>
      <c r="D5" s="124" t="s">
        <v>151</v>
      </c>
      <c r="E5" s="124"/>
      <c r="F5" s="124" t="s">
        <v>223</v>
      </c>
      <c r="G5" s="128" t="s">
        <v>224</v>
      </c>
      <c r="H5" s="126" t="s">
        <v>225</v>
      </c>
    </row>
    <row r="6" spans="1:8" ht="38.25" customHeight="1" thickBot="1" x14ac:dyDescent="0.3">
      <c r="A6" s="131"/>
      <c r="B6" s="123"/>
      <c r="C6" s="46" t="s">
        <v>156</v>
      </c>
      <c r="D6" s="46" t="s">
        <v>152</v>
      </c>
      <c r="E6" s="46" t="s">
        <v>153</v>
      </c>
      <c r="F6" s="125"/>
      <c r="G6" s="129"/>
      <c r="H6" s="127"/>
    </row>
    <row r="7" spans="1:8" ht="16.5" customHeight="1" thickBot="1" x14ac:dyDescent="0.3">
      <c r="A7" s="42">
        <v>1</v>
      </c>
      <c r="B7" s="73">
        <v>2</v>
      </c>
      <c r="C7" s="44">
        <v>3</v>
      </c>
      <c r="D7" s="73">
        <v>4</v>
      </c>
      <c r="E7" s="44">
        <v>5</v>
      </c>
      <c r="F7" s="73">
        <v>6</v>
      </c>
      <c r="G7" s="44">
        <v>7</v>
      </c>
      <c r="H7" s="74">
        <v>8</v>
      </c>
    </row>
    <row r="8" spans="1:8" ht="30.75" customHeight="1" x14ac:dyDescent="0.25">
      <c r="A8" s="54">
        <v>1</v>
      </c>
      <c r="B8" s="94" t="s">
        <v>239</v>
      </c>
      <c r="C8" s="26" t="s">
        <v>44</v>
      </c>
      <c r="D8" s="26">
        <v>70</v>
      </c>
      <c r="E8" s="26">
        <v>150</v>
      </c>
      <c r="F8" s="56"/>
      <c r="G8" s="56">
        <f t="shared" ref="G8:G26" si="0">ROUND(D8*F8,2)</f>
        <v>0</v>
      </c>
      <c r="H8" s="81">
        <f t="shared" ref="H8:H26" si="1">ROUND(E8*F8,2)</f>
        <v>0</v>
      </c>
    </row>
    <row r="9" spans="1:8" ht="30" customHeight="1" x14ac:dyDescent="0.25">
      <c r="A9" s="57">
        <v>2</v>
      </c>
      <c r="B9" s="92" t="s">
        <v>240</v>
      </c>
      <c r="C9" s="26" t="s">
        <v>44</v>
      </c>
      <c r="D9" s="26">
        <v>100</v>
      </c>
      <c r="E9" s="26">
        <v>350</v>
      </c>
      <c r="F9" s="58"/>
      <c r="G9" s="58">
        <f t="shared" si="0"/>
        <v>0</v>
      </c>
      <c r="H9" s="82">
        <f t="shared" si="1"/>
        <v>0</v>
      </c>
    </row>
    <row r="10" spans="1:8" ht="30" customHeight="1" x14ac:dyDescent="0.25">
      <c r="A10" s="57">
        <v>3</v>
      </c>
      <c r="B10" s="92" t="s">
        <v>241</v>
      </c>
      <c r="C10" s="26" t="s">
        <v>44</v>
      </c>
      <c r="D10" s="26">
        <v>200</v>
      </c>
      <c r="E10" s="26">
        <v>390</v>
      </c>
      <c r="F10" s="58"/>
      <c r="G10" s="58">
        <f t="shared" si="0"/>
        <v>0</v>
      </c>
      <c r="H10" s="82">
        <f t="shared" si="1"/>
        <v>0</v>
      </c>
    </row>
    <row r="11" spans="1:8" ht="31.5" customHeight="1" x14ac:dyDescent="0.25">
      <c r="A11" s="57">
        <v>4</v>
      </c>
      <c r="B11" s="25" t="s">
        <v>242</v>
      </c>
      <c r="C11" s="26" t="s">
        <v>44</v>
      </c>
      <c r="D11" s="26">
        <v>400</v>
      </c>
      <c r="E11" s="26">
        <v>1300</v>
      </c>
      <c r="F11" s="58"/>
      <c r="G11" s="58">
        <f t="shared" si="0"/>
        <v>0</v>
      </c>
      <c r="H11" s="82">
        <f t="shared" si="1"/>
        <v>0</v>
      </c>
    </row>
    <row r="12" spans="1:8" ht="24.75" customHeight="1" x14ac:dyDescent="0.25">
      <c r="A12" s="57">
        <v>5</v>
      </c>
      <c r="B12" s="25" t="s">
        <v>243</v>
      </c>
      <c r="C12" s="26" t="s">
        <v>44</v>
      </c>
      <c r="D12" s="26">
        <v>40</v>
      </c>
      <c r="E12" s="26">
        <v>70</v>
      </c>
      <c r="F12" s="58"/>
      <c r="G12" s="58">
        <f t="shared" si="0"/>
        <v>0</v>
      </c>
      <c r="H12" s="82">
        <f t="shared" si="1"/>
        <v>0</v>
      </c>
    </row>
    <row r="13" spans="1:8" ht="30.75" customHeight="1" x14ac:dyDescent="0.25">
      <c r="A13" s="57">
        <v>6</v>
      </c>
      <c r="B13" s="25" t="s">
        <v>119</v>
      </c>
      <c r="C13" s="26" t="s">
        <v>44</v>
      </c>
      <c r="D13" s="26">
        <v>150</v>
      </c>
      <c r="E13" s="26">
        <v>360</v>
      </c>
      <c r="F13" s="58"/>
      <c r="G13" s="58">
        <f t="shared" si="0"/>
        <v>0</v>
      </c>
      <c r="H13" s="82">
        <f t="shared" si="1"/>
        <v>0</v>
      </c>
    </row>
    <row r="14" spans="1:8" ht="40.5" customHeight="1" x14ac:dyDescent="0.25">
      <c r="A14" s="57">
        <v>7</v>
      </c>
      <c r="B14" s="78" t="s">
        <v>179</v>
      </c>
      <c r="C14" s="26" t="s">
        <v>44</v>
      </c>
      <c r="D14" s="26">
        <v>7</v>
      </c>
      <c r="E14" s="26">
        <v>20</v>
      </c>
      <c r="F14" s="58"/>
      <c r="G14" s="58">
        <f t="shared" si="0"/>
        <v>0</v>
      </c>
      <c r="H14" s="82">
        <f t="shared" si="1"/>
        <v>0</v>
      </c>
    </row>
    <row r="15" spans="1:8" ht="42.75" customHeight="1" x14ac:dyDescent="0.25">
      <c r="A15" s="57">
        <v>8</v>
      </c>
      <c r="B15" s="25" t="s">
        <v>132</v>
      </c>
      <c r="C15" s="26" t="s">
        <v>44</v>
      </c>
      <c r="D15" s="26">
        <v>80</v>
      </c>
      <c r="E15" s="26">
        <v>190</v>
      </c>
      <c r="F15" s="58"/>
      <c r="G15" s="58">
        <f t="shared" si="0"/>
        <v>0</v>
      </c>
      <c r="H15" s="82">
        <f t="shared" si="1"/>
        <v>0</v>
      </c>
    </row>
    <row r="16" spans="1:8" ht="29.25" customHeight="1" x14ac:dyDescent="0.25">
      <c r="A16" s="57">
        <v>9</v>
      </c>
      <c r="B16" s="25" t="s">
        <v>47</v>
      </c>
      <c r="C16" s="26" t="s">
        <v>44</v>
      </c>
      <c r="D16" s="26">
        <v>200</v>
      </c>
      <c r="E16" s="26">
        <v>480</v>
      </c>
      <c r="F16" s="58"/>
      <c r="G16" s="58">
        <f t="shared" si="0"/>
        <v>0</v>
      </c>
      <c r="H16" s="82">
        <f t="shared" si="1"/>
        <v>0</v>
      </c>
    </row>
    <row r="17" spans="1:8" ht="25.5" customHeight="1" x14ac:dyDescent="0.25">
      <c r="A17" s="57">
        <v>10</v>
      </c>
      <c r="B17" s="25" t="s">
        <v>244</v>
      </c>
      <c r="C17" s="26" t="s">
        <v>44</v>
      </c>
      <c r="D17" s="26">
        <v>400</v>
      </c>
      <c r="E17" s="26">
        <v>950</v>
      </c>
      <c r="F17" s="58"/>
      <c r="G17" s="58">
        <f t="shared" si="0"/>
        <v>0</v>
      </c>
      <c r="H17" s="82">
        <f t="shared" si="1"/>
        <v>0</v>
      </c>
    </row>
    <row r="18" spans="1:8" ht="32.25" customHeight="1" x14ac:dyDescent="0.25">
      <c r="A18" s="57">
        <v>11</v>
      </c>
      <c r="B18" s="92" t="s">
        <v>133</v>
      </c>
      <c r="C18" s="26" t="s">
        <v>44</v>
      </c>
      <c r="D18" s="26">
        <v>30</v>
      </c>
      <c r="E18" s="26">
        <v>90</v>
      </c>
      <c r="F18" s="58"/>
      <c r="G18" s="58">
        <f t="shared" si="0"/>
        <v>0</v>
      </c>
      <c r="H18" s="82">
        <f t="shared" si="1"/>
        <v>0</v>
      </c>
    </row>
    <row r="19" spans="1:8" ht="24.95" customHeight="1" x14ac:dyDescent="0.25">
      <c r="A19" s="57">
        <v>12</v>
      </c>
      <c r="B19" s="25" t="s">
        <v>245</v>
      </c>
      <c r="C19" s="26" t="s">
        <v>44</v>
      </c>
      <c r="D19" s="26">
        <v>150</v>
      </c>
      <c r="E19" s="26">
        <v>350</v>
      </c>
      <c r="F19" s="58"/>
      <c r="G19" s="58">
        <f t="shared" si="0"/>
        <v>0</v>
      </c>
      <c r="H19" s="82">
        <f t="shared" si="1"/>
        <v>0</v>
      </c>
    </row>
    <row r="20" spans="1:8" ht="24.95" customHeight="1" x14ac:dyDescent="0.25">
      <c r="A20" s="57">
        <v>13</v>
      </c>
      <c r="B20" s="78" t="s">
        <v>113</v>
      </c>
      <c r="C20" s="26" t="s">
        <v>44</v>
      </c>
      <c r="D20" s="26">
        <v>30</v>
      </c>
      <c r="E20" s="26">
        <v>90</v>
      </c>
      <c r="F20" s="58"/>
      <c r="G20" s="58">
        <f t="shared" si="0"/>
        <v>0</v>
      </c>
      <c r="H20" s="82">
        <f t="shared" si="1"/>
        <v>0</v>
      </c>
    </row>
    <row r="21" spans="1:8" ht="28.5" customHeight="1" x14ac:dyDescent="0.25">
      <c r="A21" s="57">
        <v>14</v>
      </c>
      <c r="B21" s="78" t="s">
        <v>147</v>
      </c>
      <c r="C21" s="26" t="s">
        <v>44</v>
      </c>
      <c r="D21" s="26">
        <v>6</v>
      </c>
      <c r="E21" s="26">
        <v>15</v>
      </c>
      <c r="F21" s="58"/>
      <c r="G21" s="58">
        <f t="shared" si="0"/>
        <v>0</v>
      </c>
      <c r="H21" s="82">
        <f t="shared" si="1"/>
        <v>0</v>
      </c>
    </row>
    <row r="22" spans="1:8" ht="31.5" customHeight="1" x14ac:dyDescent="0.25">
      <c r="A22" s="57">
        <v>15</v>
      </c>
      <c r="B22" s="78" t="s">
        <v>246</v>
      </c>
      <c r="C22" s="26" t="s">
        <v>44</v>
      </c>
      <c r="D22" s="26">
        <v>50</v>
      </c>
      <c r="E22" s="26">
        <v>130</v>
      </c>
      <c r="F22" s="58"/>
      <c r="G22" s="58">
        <f t="shared" si="0"/>
        <v>0</v>
      </c>
      <c r="H22" s="82">
        <f t="shared" si="1"/>
        <v>0</v>
      </c>
    </row>
    <row r="23" spans="1:8" ht="31.5" customHeight="1" x14ac:dyDescent="0.25">
      <c r="A23" s="57">
        <v>16</v>
      </c>
      <c r="B23" s="78" t="s">
        <v>247</v>
      </c>
      <c r="C23" s="26" t="s">
        <v>44</v>
      </c>
      <c r="D23" s="26">
        <v>20</v>
      </c>
      <c r="E23" s="26">
        <v>60</v>
      </c>
      <c r="F23" s="58"/>
      <c r="G23" s="58">
        <f t="shared" si="0"/>
        <v>0</v>
      </c>
      <c r="H23" s="82">
        <f t="shared" si="1"/>
        <v>0</v>
      </c>
    </row>
    <row r="24" spans="1:8" ht="31.5" customHeight="1" x14ac:dyDescent="0.25">
      <c r="A24" s="57">
        <v>17</v>
      </c>
      <c r="B24" s="78" t="s">
        <v>117</v>
      </c>
      <c r="C24" s="26" t="s">
        <v>44</v>
      </c>
      <c r="D24" s="26">
        <v>400</v>
      </c>
      <c r="E24" s="26">
        <v>1100</v>
      </c>
      <c r="F24" s="58"/>
      <c r="G24" s="58">
        <f t="shared" si="0"/>
        <v>0</v>
      </c>
      <c r="H24" s="82">
        <f t="shared" si="1"/>
        <v>0</v>
      </c>
    </row>
    <row r="25" spans="1:8" ht="31.5" customHeight="1" x14ac:dyDescent="0.25">
      <c r="A25" s="57">
        <v>18</v>
      </c>
      <c r="B25" s="78" t="s">
        <v>118</v>
      </c>
      <c r="C25" s="26" t="s">
        <v>44</v>
      </c>
      <c r="D25" s="26">
        <v>350</v>
      </c>
      <c r="E25" s="26">
        <v>850</v>
      </c>
      <c r="F25" s="58"/>
      <c r="G25" s="58">
        <f t="shared" si="0"/>
        <v>0</v>
      </c>
      <c r="H25" s="82">
        <f t="shared" si="1"/>
        <v>0</v>
      </c>
    </row>
    <row r="26" spans="1:8" ht="31.5" customHeight="1" thickBot="1" x14ac:dyDescent="0.3">
      <c r="A26" s="59">
        <v>19</v>
      </c>
      <c r="B26" s="37" t="s">
        <v>248</v>
      </c>
      <c r="C26" s="48" t="s">
        <v>44</v>
      </c>
      <c r="D26" s="48">
        <v>30</v>
      </c>
      <c r="E26" s="48">
        <v>60</v>
      </c>
      <c r="F26" s="60"/>
      <c r="G26" s="60">
        <f t="shared" si="0"/>
        <v>0</v>
      </c>
      <c r="H26" s="83">
        <f t="shared" si="1"/>
        <v>0</v>
      </c>
    </row>
    <row r="27" spans="1:8" ht="30.75" customHeight="1" thickBot="1" x14ac:dyDescent="0.3">
      <c r="A27" s="136" t="s">
        <v>155</v>
      </c>
      <c r="B27" s="137"/>
      <c r="C27" s="137"/>
      <c r="D27" s="137"/>
      <c r="E27" s="137"/>
      <c r="F27" s="137"/>
      <c r="G27" s="99">
        <f>SUM(G8:G26)</f>
        <v>0</v>
      </c>
      <c r="H27" s="100">
        <f>SUM(H8:H26)</f>
        <v>0</v>
      </c>
    </row>
    <row r="28" spans="1:8" x14ac:dyDescent="0.25">
      <c r="E28" s="1"/>
      <c r="F28" s="1"/>
      <c r="G28" s="1"/>
      <c r="H28" s="1"/>
    </row>
    <row r="29" spans="1:8" ht="18.75" customHeight="1" x14ac:dyDescent="0.25">
      <c r="A29" s="132" t="s">
        <v>203</v>
      </c>
      <c r="B29" s="132"/>
      <c r="C29" s="132"/>
      <c r="D29" s="133">
        <f>G27</f>
        <v>0</v>
      </c>
      <c r="E29" s="148"/>
      <c r="F29" s="101"/>
      <c r="G29" s="101"/>
      <c r="H29" s="101"/>
    </row>
    <row r="30" spans="1:8" ht="15.75" customHeight="1" x14ac:dyDescent="0.25">
      <c r="A30" s="101"/>
      <c r="B30" s="101"/>
      <c r="C30" s="101"/>
      <c r="D30" s="101"/>
      <c r="E30" s="101"/>
      <c r="F30" s="101"/>
      <c r="G30" s="101"/>
      <c r="H30" s="101"/>
    </row>
    <row r="31" spans="1:8" ht="18.75" x14ac:dyDescent="0.25">
      <c r="A31" s="120" t="s">
        <v>204</v>
      </c>
      <c r="B31" s="120"/>
      <c r="C31" s="120"/>
      <c r="D31" s="121">
        <f>H27</f>
        <v>0</v>
      </c>
      <c r="E31" s="145"/>
      <c r="F31" s="106"/>
      <c r="G31" s="106"/>
      <c r="H31" s="106"/>
    </row>
    <row r="32" spans="1:8" ht="18.75" x14ac:dyDescent="0.25">
      <c r="A32" s="19"/>
      <c r="B32" s="19"/>
      <c r="C32" s="19"/>
      <c r="D32" s="19"/>
      <c r="E32" s="19"/>
      <c r="F32" s="19"/>
      <c r="G32" s="19"/>
      <c r="H32" s="19"/>
    </row>
    <row r="33" spans="1:8" ht="18.75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5"/>
      <c r="B34" s="6"/>
      <c r="C34" s="6"/>
      <c r="D34" s="6"/>
      <c r="E34" s="6"/>
      <c r="F34" s="6"/>
      <c r="G34" s="6"/>
      <c r="H34" s="6"/>
    </row>
    <row r="35" spans="1:8" x14ac:dyDescent="0.25">
      <c r="A35" s="47" t="s">
        <v>157</v>
      </c>
      <c r="B35" s="7"/>
      <c r="C35" s="7"/>
      <c r="D35" s="118"/>
      <c r="E35" s="118"/>
      <c r="F35" s="118"/>
      <c r="G35" s="118"/>
      <c r="H35" s="118"/>
    </row>
    <row r="36" spans="1:8" x14ac:dyDescent="0.25">
      <c r="A36" s="8"/>
      <c r="B36" s="9"/>
      <c r="C36" s="10"/>
      <c r="D36" s="144"/>
      <c r="E36" s="144"/>
      <c r="F36" s="144"/>
      <c r="G36" s="144"/>
      <c r="H36" s="144"/>
    </row>
  </sheetData>
  <mergeCells count="16">
    <mergeCell ref="A1:H1"/>
    <mergeCell ref="D36:H36"/>
    <mergeCell ref="G5:G6"/>
    <mergeCell ref="A5:A6"/>
    <mergeCell ref="D5:E5"/>
    <mergeCell ref="A2:H2"/>
    <mergeCell ref="D35:H35"/>
    <mergeCell ref="A3:H3"/>
    <mergeCell ref="A27:F27"/>
    <mergeCell ref="B5:B6"/>
    <mergeCell ref="F5:F6"/>
    <mergeCell ref="H5:H6"/>
    <mergeCell ref="A29:C29"/>
    <mergeCell ref="A31:C31"/>
    <mergeCell ref="D29:E29"/>
    <mergeCell ref="D31:E31"/>
  </mergeCells>
  <pageMargins left="0.25" right="0.25" top="0.75" bottom="0.75" header="0.3" footer="0.3"/>
  <pageSetup paperSize="9" scale="90" fitToHeight="0" orientation="landscape" r:id="rId1"/>
  <headerFooter>
    <oddFooter>&amp;R&amp;"Times New Roman,Normalny"&amp;P</oddFooter>
  </headerFooter>
  <rowBreaks count="1" manualBreakCount="1">
    <brk id="1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D31" sqref="D31:H31"/>
    </sheetView>
  </sheetViews>
  <sheetFormatPr defaultRowHeight="15.75" x14ac:dyDescent="0.25"/>
  <cols>
    <col min="1" max="1" width="9.140625" style="2"/>
    <col min="2" max="2" width="48" style="12" customWidth="1"/>
    <col min="3" max="3" width="13.42578125" style="12" customWidth="1"/>
    <col min="4" max="4" width="14.5703125" style="2" customWidth="1"/>
    <col min="5" max="5" width="14.28515625" style="2" customWidth="1"/>
    <col min="6" max="6" width="18" style="2" customWidth="1"/>
    <col min="7" max="7" width="17.42578125" style="2" customWidth="1"/>
    <col min="8" max="8" width="15.85546875" style="2" customWidth="1"/>
    <col min="9" max="16384" width="9.140625" style="2"/>
  </cols>
  <sheetData>
    <row r="1" spans="1:8" x14ac:dyDescent="0.25">
      <c r="B1" s="7"/>
      <c r="C1" s="7"/>
      <c r="D1" s="7"/>
      <c r="E1" s="7"/>
      <c r="F1" s="7"/>
      <c r="G1" s="7"/>
      <c r="H1" s="47" t="s">
        <v>262</v>
      </c>
    </row>
    <row r="2" spans="1:8" ht="29.25" customHeight="1" x14ac:dyDescent="0.25">
      <c r="A2" s="135" t="s">
        <v>165</v>
      </c>
      <c r="B2" s="135"/>
      <c r="C2" s="135"/>
      <c r="D2" s="135"/>
      <c r="E2" s="135"/>
      <c r="F2" s="135"/>
      <c r="G2" s="135"/>
      <c r="H2" s="135"/>
    </row>
    <row r="3" spans="1:8" s="3" customFormat="1" ht="29.25" customHeight="1" x14ac:dyDescent="0.25">
      <c r="A3" s="138" t="s">
        <v>158</v>
      </c>
      <c r="B3" s="138"/>
      <c r="C3" s="138"/>
      <c r="D3" s="138"/>
      <c r="E3" s="138"/>
      <c r="F3" s="138"/>
      <c r="G3" s="138"/>
      <c r="H3" s="138"/>
    </row>
    <row r="4" spans="1:8" ht="16.5" customHeight="1" thickBot="1" x14ac:dyDescent="0.3"/>
    <row r="5" spans="1:8" ht="38.25" customHeight="1" x14ac:dyDescent="0.25">
      <c r="A5" s="130" t="s">
        <v>154</v>
      </c>
      <c r="B5" s="122" t="s">
        <v>0</v>
      </c>
      <c r="C5" s="80"/>
      <c r="D5" s="124" t="s">
        <v>151</v>
      </c>
      <c r="E5" s="124"/>
      <c r="F5" s="124" t="s">
        <v>223</v>
      </c>
      <c r="G5" s="128" t="s">
        <v>224</v>
      </c>
      <c r="H5" s="126" t="s">
        <v>225</v>
      </c>
    </row>
    <row r="6" spans="1:8" ht="38.25" customHeight="1" thickBot="1" x14ac:dyDescent="0.3">
      <c r="A6" s="131"/>
      <c r="B6" s="123"/>
      <c r="C6" s="46" t="s">
        <v>156</v>
      </c>
      <c r="D6" s="46" t="s">
        <v>152</v>
      </c>
      <c r="E6" s="46" t="s">
        <v>153</v>
      </c>
      <c r="F6" s="125"/>
      <c r="G6" s="129"/>
      <c r="H6" s="127"/>
    </row>
    <row r="7" spans="1:8" ht="17.25" customHeight="1" thickBot="1" x14ac:dyDescent="0.3">
      <c r="A7" s="42">
        <v>1</v>
      </c>
      <c r="B7" s="73">
        <v>2</v>
      </c>
      <c r="C7" s="44">
        <v>3</v>
      </c>
      <c r="D7" s="73">
        <v>4</v>
      </c>
      <c r="E7" s="44">
        <v>5</v>
      </c>
      <c r="F7" s="73">
        <v>6</v>
      </c>
      <c r="G7" s="44">
        <v>7</v>
      </c>
      <c r="H7" s="74">
        <v>8</v>
      </c>
    </row>
    <row r="8" spans="1:8" ht="36.75" customHeight="1" x14ac:dyDescent="0.25">
      <c r="A8" s="54">
        <v>1</v>
      </c>
      <c r="B8" s="91" t="s">
        <v>148</v>
      </c>
      <c r="C8" s="76" t="s">
        <v>222</v>
      </c>
      <c r="D8" s="76">
        <v>6</v>
      </c>
      <c r="E8" s="76">
        <v>15</v>
      </c>
      <c r="F8" s="84"/>
      <c r="G8" s="62">
        <f t="shared" ref="G8:G22" si="0">ROUND(D8*F8,2)</f>
        <v>0</v>
      </c>
      <c r="H8" s="63">
        <f t="shared" ref="H8:H22" si="1">ROUND(E8*F8,2)</f>
        <v>0</v>
      </c>
    </row>
    <row r="9" spans="1:8" ht="40.5" customHeight="1" x14ac:dyDescent="0.25">
      <c r="A9" s="57">
        <v>2</v>
      </c>
      <c r="B9" s="25" t="s">
        <v>82</v>
      </c>
      <c r="C9" s="76" t="s">
        <v>46</v>
      </c>
      <c r="D9" s="76">
        <v>50</v>
      </c>
      <c r="E9" s="76">
        <v>120</v>
      </c>
      <c r="F9" s="64"/>
      <c r="G9" s="64">
        <f t="shared" si="0"/>
        <v>0</v>
      </c>
      <c r="H9" s="65">
        <f t="shared" si="1"/>
        <v>0</v>
      </c>
    </row>
    <row r="10" spans="1:8" ht="50.25" customHeight="1" x14ac:dyDescent="0.25">
      <c r="A10" s="57">
        <v>3</v>
      </c>
      <c r="B10" s="25" t="s">
        <v>197</v>
      </c>
      <c r="C10" s="76" t="s">
        <v>222</v>
      </c>
      <c r="D10" s="76">
        <v>5</v>
      </c>
      <c r="E10" s="76">
        <v>15</v>
      </c>
      <c r="F10" s="64"/>
      <c r="G10" s="64">
        <f t="shared" si="0"/>
        <v>0</v>
      </c>
      <c r="H10" s="65">
        <f t="shared" si="1"/>
        <v>0</v>
      </c>
    </row>
    <row r="11" spans="1:8" ht="40.5" customHeight="1" x14ac:dyDescent="0.25">
      <c r="A11" s="57">
        <v>4</v>
      </c>
      <c r="B11" s="25" t="s">
        <v>180</v>
      </c>
      <c r="C11" s="76" t="s">
        <v>222</v>
      </c>
      <c r="D11" s="76">
        <v>900</v>
      </c>
      <c r="E11" s="76">
        <v>2600</v>
      </c>
      <c r="F11" s="64"/>
      <c r="G11" s="64">
        <f t="shared" si="0"/>
        <v>0</v>
      </c>
      <c r="H11" s="65">
        <f t="shared" si="1"/>
        <v>0</v>
      </c>
    </row>
    <row r="12" spans="1:8" ht="40.5" customHeight="1" x14ac:dyDescent="0.25">
      <c r="A12" s="57">
        <v>5</v>
      </c>
      <c r="B12" s="25" t="s">
        <v>249</v>
      </c>
      <c r="C12" s="76" t="s">
        <v>222</v>
      </c>
      <c r="D12" s="76">
        <v>1000</v>
      </c>
      <c r="E12" s="76">
        <v>3500</v>
      </c>
      <c r="F12" s="64"/>
      <c r="G12" s="64">
        <f t="shared" si="0"/>
        <v>0</v>
      </c>
      <c r="H12" s="65">
        <f t="shared" si="1"/>
        <v>0</v>
      </c>
    </row>
    <row r="13" spans="1:8" ht="40.5" customHeight="1" x14ac:dyDescent="0.25">
      <c r="A13" s="57">
        <v>6</v>
      </c>
      <c r="B13" s="25" t="s">
        <v>181</v>
      </c>
      <c r="C13" s="76" t="s">
        <v>222</v>
      </c>
      <c r="D13" s="76">
        <v>600</v>
      </c>
      <c r="E13" s="76">
        <v>2000</v>
      </c>
      <c r="F13" s="64"/>
      <c r="G13" s="64">
        <f t="shared" si="0"/>
        <v>0</v>
      </c>
      <c r="H13" s="65">
        <f t="shared" si="1"/>
        <v>0</v>
      </c>
    </row>
    <row r="14" spans="1:8" ht="40.5" customHeight="1" x14ac:dyDescent="0.25">
      <c r="A14" s="57">
        <v>7</v>
      </c>
      <c r="B14" s="25" t="s">
        <v>198</v>
      </c>
      <c r="C14" s="76" t="s">
        <v>222</v>
      </c>
      <c r="D14" s="76">
        <v>5</v>
      </c>
      <c r="E14" s="76">
        <v>30</v>
      </c>
      <c r="F14" s="64"/>
      <c r="G14" s="64">
        <f t="shared" si="0"/>
        <v>0</v>
      </c>
      <c r="H14" s="65">
        <f t="shared" si="1"/>
        <v>0</v>
      </c>
    </row>
    <row r="15" spans="1:8" ht="45" customHeight="1" x14ac:dyDescent="0.25">
      <c r="A15" s="57">
        <v>8</v>
      </c>
      <c r="B15" s="25" t="s">
        <v>41</v>
      </c>
      <c r="C15" s="76" t="s">
        <v>44</v>
      </c>
      <c r="D15" s="76">
        <v>50</v>
      </c>
      <c r="E15" s="76">
        <v>180</v>
      </c>
      <c r="F15" s="64"/>
      <c r="G15" s="64">
        <f t="shared" si="0"/>
        <v>0</v>
      </c>
      <c r="H15" s="65">
        <f t="shared" si="1"/>
        <v>0</v>
      </c>
    </row>
    <row r="16" spans="1:8" ht="40.5" customHeight="1" x14ac:dyDescent="0.25">
      <c r="A16" s="57">
        <v>9</v>
      </c>
      <c r="B16" s="25" t="s">
        <v>69</v>
      </c>
      <c r="C16" s="76" t="s">
        <v>46</v>
      </c>
      <c r="D16" s="76">
        <v>500</v>
      </c>
      <c r="E16" s="76">
        <v>1000</v>
      </c>
      <c r="F16" s="64"/>
      <c r="G16" s="64">
        <f t="shared" si="0"/>
        <v>0</v>
      </c>
      <c r="H16" s="65">
        <f t="shared" si="1"/>
        <v>0</v>
      </c>
    </row>
    <row r="17" spans="1:8" ht="40.5" customHeight="1" x14ac:dyDescent="0.25">
      <c r="A17" s="57">
        <v>10</v>
      </c>
      <c r="B17" s="25" t="s">
        <v>135</v>
      </c>
      <c r="C17" s="76" t="s">
        <v>222</v>
      </c>
      <c r="D17" s="76">
        <v>3</v>
      </c>
      <c r="E17" s="76">
        <v>10</v>
      </c>
      <c r="F17" s="64"/>
      <c r="G17" s="64">
        <f t="shared" si="0"/>
        <v>0</v>
      </c>
      <c r="H17" s="65">
        <f t="shared" si="1"/>
        <v>0</v>
      </c>
    </row>
    <row r="18" spans="1:8" ht="40.5" customHeight="1" x14ac:dyDescent="0.25">
      <c r="A18" s="57">
        <v>11</v>
      </c>
      <c r="B18" s="25" t="s">
        <v>182</v>
      </c>
      <c r="C18" s="76" t="s">
        <v>44</v>
      </c>
      <c r="D18" s="76">
        <v>30</v>
      </c>
      <c r="E18" s="76">
        <v>70</v>
      </c>
      <c r="F18" s="64"/>
      <c r="G18" s="64">
        <f t="shared" si="0"/>
        <v>0</v>
      </c>
      <c r="H18" s="65">
        <f t="shared" si="1"/>
        <v>0</v>
      </c>
    </row>
    <row r="19" spans="1:8" ht="40.5" customHeight="1" x14ac:dyDescent="0.25">
      <c r="A19" s="57">
        <v>12</v>
      </c>
      <c r="B19" s="25" t="s">
        <v>134</v>
      </c>
      <c r="C19" s="76" t="s">
        <v>44</v>
      </c>
      <c r="D19" s="76">
        <v>80</v>
      </c>
      <c r="E19" s="76">
        <v>200</v>
      </c>
      <c r="F19" s="64"/>
      <c r="G19" s="64">
        <f t="shared" si="0"/>
        <v>0</v>
      </c>
      <c r="H19" s="65">
        <f t="shared" si="1"/>
        <v>0</v>
      </c>
    </row>
    <row r="20" spans="1:8" ht="40.5" customHeight="1" x14ac:dyDescent="0.25">
      <c r="A20" s="57">
        <v>13</v>
      </c>
      <c r="B20" s="78" t="s">
        <v>70</v>
      </c>
      <c r="C20" s="75" t="s">
        <v>44</v>
      </c>
      <c r="D20" s="75">
        <v>40</v>
      </c>
      <c r="E20" s="75">
        <v>120</v>
      </c>
      <c r="F20" s="64"/>
      <c r="G20" s="64">
        <f t="shared" si="0"/>
        <v>0</v>
      </c>
      <c r="H20" s="65">
        <f t="shared" si="1"/>
        <v>0</v>
      </c>
    </row>
    <row r="21" spans="1:8" ht="40.5" customHeight="1" x14ac:dyDescent="0.25">
      <c r="A21" s="57">
        <v>14</v>
      </c>
      <c r="B21" s="78" t="s">
        <v>95</v>
      </c>
      <c r="C21" s="75" t="s">
        <v>46</v>
      </c>
      <c r="D21" s="75">
        <v>50</v>
      </c>
      <c r="E21" s="75">
        <v>150</v>
      </c>
      <c r="F21" s="64"/>
      <c r="G21" s="64">
        <f t="shared" si="0"/>
        <v>0</v>
      </c>
      <c r="H21" s="65">
        <f t="shared" si="1"/>
        <v>0</v>
      </c>
    </row>
    <row r="22" spans="1:8" ht="40.5" customHeight="1" thickBot="1" x14ac:dyDescent="0.3">
      <c r="A22" s="59">
        <v>15</v>
      </c>
      <c r="B22" s="37" t="s">
        <v>42</v>
      </c>
      <c r="C22" s="75" t="s">
        <v>46</v>
      </c>
      <c r="D22" s="75">
        <v>120</v>
      </c>
      <c r="E22" s="75">
        <v>250</v>
      </c>
      <c r="F22" s="85"/>
      <c r="G22" s="85">
        <f t="shared" si="0"/>
        <v>0</v>
      </c>
      <c r="H22" s="86">
        <f t="shared" si="1"/>
        <v>0</v>
      </c>
    </row>
    <row r="23" spans="1:8" ht="31.5" customHeight="1" thickBot="1" x14ac:dyDescent="0.3">
      <c r="A23" s="139" t="s">
        <v>155</v>
      </c>
      <c r="B23" s="140"/>
      <c r="C23" s="140"/>
      <c r="D23" s="140"/>
      <c r="E23" s="140"/>
      <c r="F23" s="140"/>
      <c r="G23" s="99">
        <f>SUM(G8:G22)</f>
        <v>0</v>
      </c>
      <c r="H23" s="100">
        <f>SUM(H8:H22)</f>
        <v>0</v>
      </c>
    </row>
    <row r="24" spans="1:8" x14ac:dyDescent="0.25">
      <c r="E24" s="1"/>
      <c r="F24" s="1"/>
      <c r="G24" s="1"/>
      <c r="H24" s="1"/>
    </row>
    <row r="25" spans="1:8" ht="18.75" customHeight="1" x14ac:dyDescent="0.25">
      <c r="A25" s="132" t="s">
        <v>201</v>
      </c>
      <c r="B25" s="132"/>
      <c r="C25" s="132"/>
      <c r="D25" s="133">
        <f>G23</f>
        <v>0</v>
      </c>
      <c r="E25" s="133"/>
      <c r="F25" s="101"/>
      <c r="G25" s="101"/>
      <c r="H25" s="101"/>
    </row>
    <row r="26" spans="1:8" ht="15.75" customHeight="1" x14ac:dyDescent="0.25">
      <c r="A26" s="101"/>
      <c r="B26" s="101"/>
      <c r="C26" s="101"/>
      <c r="D26" s="101"/>
      <c r="E26" s="101"/>
      <c r="F26" s="101"/>
      <c r="G26" s="101"/>
      <c r="H26" s="101"/>
    </row>
    <row r="27" spans="1:8" ht="18.75" x14ac:dyDescent="0.25">
      <c r="A27" s="120" t="s">
        <v>202</v>
      </c>
      <c r="B27" s="120"/>
      <c r="C27" s="120"/>
      <c r="D27" s="121">
        <f>H23</f>
        <v>0</v>
      </c>
      <c r="E27" s="121"/>
      <c r="F27" s="106"/>
      <c r="G27" s="106"/>
      <c r="H27" s="106"/>
    </row>
    <row r="28" spans="1:8" ht="18.75" x14ac:dyDescent="0.25">
      <c r="A28" s="19"/>
      <c r="B28" s="19"/>
      <c r="C28" s="19"/>
      <c r="D28" s="19"/>
      <c r="E28" s="19"/>
      <c r="F28" s="19"/>
      <c r="G28" s="19"/>
      <c r="H28" s="19"/>
    </row>
    <row r="29" spans="1:8" ht="18.75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5"/>
      <c r="B30" s="6"/>
      <c r="C30" s="6"/>
      <c r="D30" s="6"/>
      <c r="E30" s="6"/>
      <c r="F30" s="6"/>
      <c r="G30" s="6"/>
      <c r="H30" s="6"/>
    </row>
    <row r="31" spans="1:8" x14ac:dyDescent="0.25">
      <c r="A31" s="47" t="s">
        <v>157</v>
      </c>
      <c r="B31" s="7"/>
      <c r="C31" s="7"/>
      <c r="D31" s="118"/>
      <c r="E31" s="118"/>
      <c r="F31" s="118"/>
      <c r="G31" s="118"/>
      <c r="H31" s="118"/>
    </row>
    <row r="32" spans="1:8" x14ac:dyDescent="0.25">
      <c r="A32" s="8"/>
      <c r="B32" s="9"/>
      <c r="C32" s="10"/>
      <c r="D32" s="144"/>
      <c r="E32" s="144"/>
      <c r="F32" s="144"/>
      <c r="G32" s="144"/>
      <c r="H32" s="144"/>
    </row>
  </sheetData>
  <mergeCells count="15">
    <mergeCell ref="A5:A6"/>
    <mergeCell ref="D5:E5"/>
    <mergeCell ref="A23:F23"/>
    <mergeCell ref="A2:H2"/>
    <mergeCell ref="D32:H32"/>
    <mergeCell ref="D31:H31"/>
    <mergeCell ref="A3:H3"/>
    <mergeCell ref="B5:B6"/>
    <mergeCell ref="A25:C25"/>
    <mergeCell ref="A27:C27"/>
    <mergeCell ref="D25:E25"/>
    <mergeCell ref="D27:E27"/>
    <mergeCell ref="F5:F6"/>
    <mergeCell ref="H5:H6"/>
    <mergeCell ref="G5:G6"/>
  </mergeCells>
  <pageMargins left="0.25" right="0.25" top="0.75" bottom="0.75" header="0.3" footer="0.3"/>
  <pageSetup paperSize="9" scale="94" fitToHeight="0" orientation="landscape" r:id="rId1"/>
  <headerFooter>
    <oddFooter>&amp;R&amp;"Times New Roman,Normalny"&amp;P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J9" sqref="J9"/>
    </sheetView>
  </sheetViews>
  <sheetFormatPr defaultRowHeight="15.75" x14ac:dyDescent="0.25"/>
  <cols>
    <col min="1" max="1" width="6" style="2" customWidth="1"/>
    <col min="2" max="2" width="65.85546875" style="2" customWidth="1"/>
    <col min="3" max="3" width="9.42578125" style="2" customWidth="1"/>
    <col min="4" max="4" width="12.28515625" style="2" customWidth="1"/>
    <col min="5" max="5" width="13.7109375" style="2" customWidth="1"/>
    <col min="6" max="6" width="14.140625" style="2" customWidth="1"/>
    <col min="7" max="7" width="17.28515625" style="2" customWidth="1"/>
    <col min="8" max="8" width="16.28515625" style="2" customWidth="1"/>
    <col min="9" max="16384" width="9.140625" style="2"/>
  </cols>
  <sheetData>
    <row r="1" spans="1:8" x14ac:dyDescent="0.25">
      <c r="A1" s="134" t="s">
        <v>263</v>
      </c>
      <c r="B1" s="134"/>
      <c r="C1" s="134"/>
      <c r="D1" s="134"/>
      <c r="E1" s="134"/>
      <c r="F1" s="134"/>
      <c r="G1" s="134"/>
      <c r="H1" s="134"/>
    </row>
    <row r="2" spans="1:8" ht="29.25" customHeight="1" x14ac:dyDescent="0.25">
      <c r="A2" s="135" t="s">
        <v>165</v>
      </c>
      <c r="B2" s="135"/>
      <c r="C2" s="135"/>
      <c r="D2" s="135"/>
      <c r="E2" s="135"/>
      <c r="F2" s="135"/>
      <c r="G2" s="135"/>
      <c r="H2" s="135"/>
    </row>
    <row r="3" spans="1:8" ht="29.25" customHeight="1" x14ac:dyDescent="0.25">
      <c r="A3" s="141" t="s">
        <v>150</v>
      </c>
      <c r="B3" s="141"/>
      <c r="C3" s="141"/>
      <c r="D3" s="141"/>
      <c r="E3" s="141"/>
      <c r="F3" s="141"/>
      <c r="G3" s="141"/>
      <c r="H3" s="141"/>
    </row>
    <row r="4" spans="1:8" ht="16.5" customHeight="1" thickBot="1" x14ac:dyDescent="0.3"/>
    <row r="5" spans="1:8" ht="38.25" customHeight="1" x14ac:dyDescent="0.25">
      <c r="A5" s="130" t="s">
        <v>154</v>
      </c>
      <c r="B5" s="124" t="s">
        <v>0</v>
      </c>
      <c r="C5" s="142" t="s">
        <v>156</v>
      </c>
      <c r="D5" s="124" t="s">
        <v>151</v>
      </c>
      <c r="E5" s="124"/>
      <c r="F5" s="124" t="s">
        <v>223</v>
      </c>
      <c r="G5" s="128" t="s">
        <v>224</v>
      </c>
      <c r="H5" s="126" t="s">
        <v>225</v>
      </c>
    </row>
    <row r="6" spans="1:8" ht="38.25" customHeight="1" thickBot="1" x14ac:dyDescent="0.3">
      <c r="A6" s="131"/>
      <c r="B6" s="125"/>
      <c r="C6" s="143"/>
      <c r="D6" s="46" t="s">
        <v>152</v>
      </c>
      <c r="E6" s="46" t="s">
        <v>153</v>
      </c>
      <c r="F6" s="125"/>
      <c r="G6" s="129"/>
      <c r="H6" s="127"/>
    </row>
    <row r="7" spans="1:8" ht="16.5" customHeight="1" thickBot="1" x14ac:dyDescent="0.3">
      <c r="A7" s="42">
        <v>1</v>
      </c>
      <c r="B7" s="43">
        <v>2</v>
      </c>
      <c r="C7" s="44">
        <v>3</v>
      </c>
      <c r="D7" s="43">
        <v>4</v>
      </c>
      <c r="E7" s="44">
        <v>5</v>
      </c>
      <c r="F7" s="43">
        <v>6</v>
      </c>
      <c r="G7" s="44">
        <v>7</v>
      </c>
      <c r="H7" s="45">
        <v>8</v>
      </c>
    </row>
    <row r="8" spans="1:8" ht="61.5" customHeight="1" x14ac:dyDescent="0.25">
      <c r="A8" s="54">
        <v>1</v>
      </c>
      <c r="B8" s="91" t="s">
        <v>251</v>
      </c>
      <c r="C8" s="76" t="s">
        <v>44</v>
      </c>
      <c r="D8" s="76">
        <v>300</v>
      </c>
      <c r="E8" s="76">
        <v>800</v>
      </c>
      <c r="F8" s="55"/>
      <c r="G8" s="55">
        <f>ROUND(D8*F8,2)</f>
        <v>0</v>
      </c>
      <c r="H8" s="81">
        <f>ROUND(E8*F8,2)</f>
        <v>0</v>
      </c>
    </row>
    <row r="9" spans="1:8" ht="56.25" customHeight="1" x14ac:dyDescent="0.25">
      <c r="A9" s="57">
        <v>2</v>
      </c>
      <c r="B9" s="92" t="s">
        <v>252</v>
      </c>
      <c r="C9" s="76" t="s">
        <v>44</v>
      </c>
      <c r="D9" s="76">
        <v>150</v>
      </c>
      <c r="E9" s="76">
        <v>440</v>
      </c>
      <c r="F9" s="87"/>
      <c r="G9" s="87">
        <f>ROUND(D9*F9,2)</f>
        <v>0</v>
      </c>
      <c r="H9" s="82">
        <f>ROUND(E9*F9,2)</f>
        <v>0</v>
      </c>
    </row>
    <row r="10" spans="1:8" ht="63.75" customHeight="1" x14ac:dyDescent="0.25">
      <c r="A10" s="57">
        <v>3</v>
      </c>
      <c r="B10" s="92" t="s">
        <v>253</v>
      </c>
      <c r="C10" s="76" t="s">
        <v>44</v>
      </c>
      <c r="D10" s="76">
        <v>100</v>
      </c>
      <c r="E10" s="76">
        <v>200</v>
      </c>
      <c r="F10" s="87"/>
      <c r="G10" s="87">
        <f>ROUND(D10*F10,2)</f>
        <v>0</v>
      </c>
      <c r="H10" s="82">
        <f>ROUND(E10*F10,2)</f>
        <v>0</v>
      </c>
    </row>
    <row r="11" spans="1:8" ht="62.25" customHeight="1" thickBot="1" x14ac:dyDescent="0.3">
      <c r="A11" s="90">
        <v>4</v>
      </c>
      <c r="B11" s="93" t="s">
        <v>250</v>
      </c>
      <c r="C11" s="75" t="s">
        <v>44</v>
      </c>
      <c r="D11" s="75">
        <v>200</v>
      </c>
      <c r="E11" s="75">
        <v>650</v>
      </c>
      <c r="F11" s="88"/>
      <c r="G11" s="88">
        <f>ROUND(D11*F11,2)</f>
        <v>0</v>
      </c>
      <c r="H11" s="89">
        <f>ROUND(E11*F11,2)</f>
        <v>0</v>
      </c>
    </row>
    <row r="12" spans="1:8" s="107" customFormat="1" ht="30.75" customHeight="1" thickBot="1" x14ac:dyDescent="0.3">
      <c r="A12" s="139" t="s">
        <v>155</v>
      </c>
      <c r="B12" s="140"/>
      <c r="C12" s="140"/>
      <c r="D12" s="140"/>
      <c r="E12" s="140"/>
      <c r="F12" s="140"/>
      <c r="G12" s="99">
        <f>SUM(G8:G11)</f>
        <v>0</v>
      </c>
      <c r="H12" s="100">
        <f>SUM(H8:H11)</f>
        <v>0</v>
      </c>
    </row>
    <row r="13" spans="1:8" x14ac:dyDescent="0.25">
      <c r="E13" s="1"/>
      <c r="F13" s="1"/>
      <c r="G13" s="1"/>
      <c r="H13" s="1"/>
    </row>
    <row r="14" spans="1:8" ht="18.75" customHeight="1" x14ac:dyDescent="0.25">
      <c r="A14" s="132" t="s">
        <v>200</v>
      </c>
      <c r="B14" s="132"/>
      <c r="C14" s="132"/>
      <c r="D14" s="133">
        <f>G12</f>
        <v>0</v>
      </c>
      <c r="E14" s="133"/>
      <c r="F14" s="101"/>
      <c r="G14" s="101"/>
      <c r="H14" s="101"/>
    </row>
    <row r="15" spans="1:8" x14ac:dyDescent="0.25">
      <c r="A15" s="108"/>
      <c r="B15" s="108"/>
      <c r="C15" s="108"/>
      <c r="D15" s="108"/>
      <c r="E15" s="108"/>
      <c r="F15" s="108"/>
      <c r="G15" s="108"/>
      <c r="H15" s="108"/>
    </row>
    <row r="16" spans="1:8" ht="18.75" x14ac:dyDescent="0.25">
      <c r="A16" s="120" t="s">
        <v>199</v>
      </c>
      <c r="B16" s="120"/>
      <c r="C16" s="120"/>
      <c r="D16" s="121">
        <f>H12</f>
        <v>0</v>
      </c>
      <c r="E16" s="145"/>
      <c r="F16" s="106"/>
      <c r="G16" s="106"/>
      <c r="H16" s="106"/>
    </row>
    <row r="17" spans="1:8" ht="18.75" x14ac:dyDescent="0.25">
      <c r="A17" s="20"/>
      <c r="B17" s="20"/>
      <c r="C17" s="20"/>
      <c r="D17" s="22"/>
      <c r="E17" s="21"/>
      <c r="F17" s="19"/>
      <c r="G17" s="19"/>
      <c r="H17" s="19"/>
    </row>
    <row r="18" spans="1:8" ht="18.75" x14ac:dyDescent="0.25">
      <c r="A18" s="19"/>
      <c r="B18" s="19"/>
      <c r="C18" s="19"/>
      <c r="D18" s="19"/>
      <c r="E18" s="19"/>
      <c r="F18" s="19"/>
      <c r="G18" s="19"/>
      <c r="H18" s="19"/>
    </row>
    <row r="19" spans="1:8" x14ac:dyDescent="0.25">
      <c r="A19" s="5"/>
      <c r="B19" s="6"/>
      <c r="C19" s="6"/>
      <c r="D19" s="6"/>
      <c r="E19" s="6"/>
      <c r="F19" s="6"/>
      <c r="G19" s="6"/>
      <c r="H19" s="6"/>
    </row>
    <row r="20" spans="1:8" x14ac:dyDescent="0.25">
      <c r="A20" s="47" t="s">
        <v>157</v>
      </c>
      <c r="B20" s="7"/>
      <c r="C20" s="7"/>
      <c r="D20" s="118"/>
      <c r="E20" s="118"/>
      <c r="F20" s="118"/>
      <c r="G20" s="118"/>
      <c r="H20" s="118"/>
    </row>
    <row r="21" spans="1:8" x14ac:dyDescent="0.25">
      <c r="A21" s="8"/>
      <c r="B21" s="9"/>
      <c r="C21" s="10"/>
      <c r="D21" s="144"/>
      <c r="E21" s="144"/>
      <c r="F21" s="144"/>
      <c r="G21" s="144"/>
      <c r="H21" s="144"/>
    </row>
  </sheetData>
  <mergeCells count="17">
    <mergeCell ref="A1:H1"/>
    <mergeCell ref="B5:B6"/>
    <mergeCell ref="F5:F6"/>
    <mergeCell ref="G5:G6"/>
    <mergeCell ref="A2:H2"/>
    <mergeCell ref="A3:H3"/>
    <mergeCell ref="D20:H20"/>
    <mergeCell ref="D21:H21"/>
    <mergeCell ref="H5:H6"/>
    <mergeCell ref="D5:E5"/>
    <mergeCell ref="A5:A6"/>
    <mergeCell ref="A12:F12"/>
    <mergeCell ref="C5:C6"/>
    <mergeCell ref="A14:C14"/>
    <mergeCell ref="D14:E14"/>
    <mergeCell ref="A16:C16"/>
    <mergeCell ref="D16:E16"/>
  </mergeCells>
  <pageMargins left="0.25" right="0.25" top="0.75" bottom="0.75" header="0.3" footer="0.3"/>
  <pageSetup paperSize="9" scale="82" fitToHeight="0" orientation="landscape" r:id="rId1"/>
  <headerFooter>
    <oddFooter>&amp;R&amp;"Times New Roman,Normalny"&amp;10&amp;P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część I świeże warzywa i owoce</vt:lpstr>
      <vt:lpstr>część II- wyroby piekarskie</vt:lpstr>
      <vt:lpstr>część III- mrożone artykuły spo</vt:lpstr>
      <vt:lpstr>częś IV-jaj kurze świeże</vt:lpstr>
      <vt:lpstr>częś V- artykuły spożywcze i de</vt:lpstr>
      <vt:lpstr>część VI- mięso świeże, wedlin </vt:lpstr>
      <vt:lpstr>część VII- mleko i produkty mle</vt:lpstr>
      <vt:lpstr>część VIII- wyroby garmażeryjne</vt:lpstr>
    </vt:vector>
  </TitlesOfParts>
  <Company>ZSO Nr 7 Katowice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Adelajda BELLA</cp:lastModifiedBy>
  <cp:lastPrinted>2024-11-28T07:38:35Z</cp:lastPrinted>
  <dcterms:created xsi:type="dcterms:W3CDTF">2011-12-14T09:51:02Z</dcterms:created>
  <dcterms:modified xsi:type="dcterms:W3CDTF">2024-11-28T07:38:56Z</dcterms:modified>
</cp:coreProperties>
</file>