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conkol.pl\users\home\annamo\Przetargi 2025\10_leki onkologiczne duży\"/>
    </mc:Choice>
  </mc:AlternateContent>
  <xr:revisionPtr revIDLastSave="0" documentId="13_ncr:1_{E3271EC9-8B49-44CD-9294-7601B70C4D20}" xr6:coauthVersionLast="47" xr6:coauthVersionMax="47" xr10:uidLastSave="{00000000-0000-0000-0000-000000000000}"/>
  <bookViews>
    <workbookView xWindow="-120" yWindow="-120" windowWidth="29040" windowHeight="15720" activeTab="5" xr2:uid="{EDC7A5EE-3881-4371-B964-77B5D82DB4CA}"/>
  </bookViews>
  <sheets>
    <sheet name="Carfilzomibum ,Panitumubab-1" sheetId="1" r:id="rId1"/>
    <sheet name="Tafasitamab-2" sheetId="2" r:id="rId2"/>
    <sheet name="Luspatercept-3" sheetId="3" r:id="rId3"/>
    <sheet name="Isatuximab-4" sheetId="4" r:id="rId4"/>
    <sheet name="Cabazitaxel-5" sheetId="6" r:id="rId5"/>
    <sheet name="Atezoloizumab-6" sheetId="8" r:id="rId6"/>
    <sheet name="Enfortumab Vedotyny-7" sheetId="9" r:id="rId7"/>
    <sheet name="Talazoparib-8" sheetId="7" r:id="rId8"/>
    <sheet name="Levofolic -9" sheetId="11" r:id="rId9"/>
    <sheet name="Nivolumab-10" sheetId="12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1" l="1"/>
  <c r="M8" i="1"/>
  <c r="K7" i="1"/>
  <c r="K8" i="1"/>
  <c r="J7" i="1"/>
  <c r="J8" i="1"/>
  <c r="I7" i="1"/>
  <c r="I8" i="1"/>
  <c r="G7" i="1"/>
  <c r="G8" i="1"/>
  <c r="I6" i="12"/>
  <c r="G6" i="12"/>
  <c r="K6" i="12" s="1"/>
  <c r="M6" i="12" s="1"/>
  <c r="I5" i="12"/>
  <c r="G5" i="12"/>
  <c r="I5" i="11"/>
  <c r="G5" i="11"/>
  <c r="G6" i="11" s="1"/>
  <c r="I5" i="9"/>
  <c r="G5" i="9"/>
  <c r="G6" i="9" s="1"/>
  <c r="I5" i="8"/>
  <c r="G5" i="8"/>
  <c r="K5" i="8" s="1"/>
  <c r="K6" i="8" s="1"/>
  <c r="I5" i="7"/>
  <c r="G5" i="7"/>
  <c r="G6" i="7" s="1"/>
  <c r="I5" i="6"/>
  <c r="G5" i="6"/>
  <c r="K5" i="6" s="1"/>
  <c r="K6" i="6" s="1"/>
  <c r="I6" i="4"/>
  <c r="G6" i="4"/>
  <c r="I5" i="4"/>
  <c r="G5" i="4"/>
  <c r="K5" i="4" s="1"/>
  <c r="I5" i="3"/>
  <c r="G5" i="3"/>
  <c r="K5" i="3" s="1"/>
  <c r="K6" i="3" s="1"/>
  <c r="I5" i="2"/>
  <c r="G5" i="2"/>
  <c r="G6" i="2" s="1"/>
  <c r="I6" i="1"/>
  <c r="I5" i="1"/>
  <c r="G6" i="1"/>
  <c r="J6" i="1" s="1"/>
  <c r="G5" i="1"/>
  <c r="J5" i="1" s="1"/>
  <c r="L8" i="1" l="1"/>
  <c r="N8" i="1" s="1"/>
  <c r="L7" i="1"/>
  <c r="N7" i="1" s="1"/>
  <c r="J9" i="1"/>
  <c r="J6" i="12"/>
  <c r="L6" i="12" s="1"/>
  <c r="N6" i="12" s="1"/>
  <c r="J5" i="12"/>
  <c r="G7" i="12"/>
  <c r="K5" i="12"/>
  <c r="K7" i="12" s="1"/>
  <c r="J5" i="11"/>
  <c r="K5" i="11"/>
  <c r="K6" i="11" s="1"/>
  <c r="G9" i="1"/>
  <c r="K5" i="9"/>
  <c r="M5" i="9" s="1"/>
  <c r="M6" i="9" s="1"/>
  <c r="J5" i="9"/>
  <c r="L5" i="9" s="1"/>
  <c r="L6" i="9" s="1"/>
  <c r="G6" i="8"/>
  <c r="J5" i="8"/>
  <c r="J6" i="8" s="1"/>
  <c r="M5" i="8"/>
  <c r="M6" i="8" s="1"/>
  <c r="L5" i="8"/>
  <c r="L6" i="8" s="1"/>
  <c r="J5" i="7"/>
  <c r="J6" i="7" s="1"/>
  <c r="K5" i="7"/>
  <c r="K6" i="7" s="1"/>
  <c r="G6" i="6"/>
  <c r="M5" i="6"/>
  <c r="M6" i="6" s="1"/>
  <c r="J5" i="6"/>
  <c r="J5" i="4"/>
  <c r="M5" i="4"/>
  <c r="J6" i="4"/>
  <c r="K6" i="4"/>
  <c r="K7" i="4" s="1"/>
  <c r="G7" i="4"/>
  <c r="G6" i="3"/>
  <c r="J5" i="3"/>
  <c r="L5" i="3" s="1"/>
  <c r="L6" i="3" s="1"/>
  <c r="M5" i="3"/>
  <c r="M6" i="3" s="1"/>
  <c r="J5" i="2"/>
  <c r="L5" i="2" s="1"/>
  <c r="K5" i="2"/>
  <c r="K6" i="2" s="1"/>
  <c r="K5" i="1"/>
  <c r="K6" i="1"/>
  <c r="M6" i="1" s="1"/>
  <c r="J6" i="9" l="1"/>
  <c r="L5" i="12"/>
  <c r="L7" i="12" s="1"/>
  <c r="J7" i="12"/>
  <c r="M5" i="12"/>
  <c r="M7" i="12" s="1"/>
  <c r="L5" i="11"/>
  <c r="L6" i="11" s="1"/>
  <c r="J6" i="11"/>
  <c r="M5" i="11"/>
  <c r="M6" i="11" s="1"/>
  <c r="M5" i="1"/>
  <c r="M9" i="1" s="1"/>
  <c r="K9" i="1"/>
  <c r="L5" i="7"/>
  <c r="L6" i="7" s="1"/>
  <c r="N5" i="3"/>
  <c r="N6" i="3" s="1"/>
  <c r="N5" i="9"/>
  <c r="N6" i="9" s="1"/>
  <c r="K6" i="9"/>
  <c r="N5" i="8"/>
  <c r="N6" i="8" s="1"/>
  <c r="M5" i="7"/>
  <c r="M6" i="7" s="1"/>
  <c r="L5" i="6"/>
  <c r="L6" i="6" s="1"/>
  <c r="J6" i="6"/>
  <c r="L6" i="4"/>
  <c r="N6" i="4" s="1"/>
  <c r="L5" i="4"/>
  <c r="J7" i="4"/>
  <c r="M6" i="4"/>
  <c r="M7" i="4" s="1"/>
  <c r="J6" i="3"/>
  <c r="M5" i="2"/>
  <c r="M6" i="2" s="1"/>
  <c r="L6" i="2"/>
  <c r="N5" i="2"/>
  <c r="J6" i="2"/>
  <c r="L5" i="1"/>
  <c r="N5" i="7" l="1"/>
  <c r="N6" i="7" s="1"/>
  <c r="N5" i="12"/>
  <c r="N7" i="12" s="1"/>
  <c r="N5" i="11"/>
  <c r="N6" i="11" s="1"/>
  <c r="N5" i="6"/>
  <c r="N6" i="6" s="1"/>
  <c r="L7" i="4"/>
  <c r="N5" i="4"/>
  <c r="N7" i="4" s="1"/>
  <c r="N6" i="2"/>
  <c r="N5" i="1"/>
  <c r="L6" i="1"/>
  <c r="L9" i="1" s="1"/>
  <c r="N6" i="1" l="1"/>
  <c r="N9" i="1" s="1"/>
</calcChain>
</file>

<file path=xl/sharedStrings.xml><?xml version="1.0" encoding="utf-8"?>
<sst xmlns="http://schemas.openxmlformats.org/spreadsheetml/2006/main" count="303" uniqueCount="72">
  <si>
    <t>6</t>
  </si>
  <si>
    <t>7</t>
  </si>
  <si>
    <t>8</t>
  </si>
  <si>
    <t>9</t>
  </si>
  <si>
    <t>10</t>
  </si>
  <si>
    <t>Lp.</t>
  </si>
  <si>
    <t>Nazwa międzynarodowa preparatu - postać - dawka</t>
  </si>
  <si>
    <t>Nazwa handlowa preparatu - postać - dawka - producent - kod EAN</t>
  </si>
  <si>
    <t>J.m.</t>
  </si>
  <si>
    <t>Ilość</t>
  </si>
  <si>
    <t>Cena jedn. netto zł.</t>
  </si>
  <si>
    <t>Wartość netto zł                (kolumna 5x6)</t>
  </si>
  <si>
    <t xml:space="preserve">VAT% </t>
  </si>
  <si>
    <t>Cena jedn. brutto zł. (kolumna 6+VAT)</t>
  </si>
  <si>
    <t>Wartość brutto zł          (kolumna 7+8)</t>
  </si>
  <si>
    <t>Wartość brutto ZAKRES OPCJONALNY zł                  (kolumna 50% x kol. 10)</t>
  </si>
  <si>
    <t>op</t>
  </si>
  <si>
    <t>RAZEM</t>
  </si>
  <si>
    <t>Zamawiający wymaga:</t>
  </si>
  <si>
    <t>Zamawiający oświadcza:</t>
  </si>
  <si>
    <t>Wartość netto ZAKRES OPCJONALNY zł                  (kolumna 50% x kol. 7)</t>
  </si>
  <si>
    <t>Wartość netto  MAKSYMALNA WARTOŚĆ (WRAZ Z OPCJĄ) zł                  (kolumna 7+11)</t>
  </si>
  <si>
    <t>Wartość brutto MAKSYMALNA WARTOŚĆ (WRAZ Z OPCJĄ) zł                  (kolumna 10+12)</t>
  </si>
  <si>
    <t xml:space="preserve">Carfilzomibum proszek do sporządzania rotworu do infuzji 10 mg x 1 fiolka                                                      </t>
  </si>
  <si>
    <t xml:space="preserve">Carfilzomibum proszek do sporządzania rotworu do infuzji 30 mg x 1 fiolka                                                      </t>
  </si>
  <si>
    <t xml:space="preserve">    środków spożywczych specjalnego przeznaczenia żywieniowego oraz wyrobów medycznych i jego cena nie była wyższa  niż obowiązujący limit finansowy</t>
  </si>
  <si>
    <t>1. aktualnego oświadczenia producenta dotyczącego masy substancji leczniczej oraz łącznej masy substancji wypełniających dla preparatów w formie substancji suchych,</t>
  </si>
  <si>
    <t>2. by zaoferowany produkt leczniczy znajdował się na listach w aktualnym, na dzień otwarcia ofert, Obwieszczeniu Ministra Zdrowia w sprawie refundowanych leków,</t>
  </si>
  <si>
    <t>1. wymóg wszystkich dawek jednego producenta wynika z łączenia różnych dawek w jednym schemacie dawkowania i jest zgodny ze standardami farmaceutycznymi .</t>
  </si>
  <si>
    <t>Tafasitamabum proszek do sporządzania koncentratu roztworu do infuzji 200 mg x 1 fiolka</t>
  </si>
  <si>
    <r>
      <t xml:space="preserve">    </t>
    </r>
    <r>
      <rPr>
        <sz val="11"/>
        <rFont val="Calibri Light"/>
        <family val="2"/>
        <charset val="238"/>
        <scheme val="major"/>
      </rPr>
      <t>leków stosowanych</t>
    </r>
    <r>
      <rPr>
        <b/>
        <sz val="11"/>
        <rFont val="Calibri Light"/>
        <family val="2"/>
        <charset val="238"/>
        <scheme val="major"/>
      </rPr>
      <t xml:space="preserve"> </t>
    </r>
    <r>
      <rPr>
        <sz val="11"/>
        <rFont val="Calibri Light"/>
        <family val="2"/>
        <charset val="238"/>
        <scheme val="major"/>
      </rPr>
      <t>w ramach programu lekowego  B.12.FM.</t>
    </r>
  </si>
  <si>
    <t>Pakiet nr 2-  Tafasitamabum</t>
  </si>
  <si>
    <t>Pakiet nr 3-   Luspatercept</t>
  </si>
  <si>
    <t>Luspatercept 25 mg proszek do sporządzania roztworu do wstrzykiwań</t>
  </si>
  <si>
    <r>
      <t xml:space="preserve">    </t>
    </r>
    <r>
      <rPr>
        <sz val="11"/>
        <rFont val="Calibri Light"/>
        <family val="2"/>
        <charset val="238"/>
        <scheme val="major"/>
      </rPr>
      <t>leków stosowanych</t>
    </r>
    <r>
      <rPr>
        <b/>
        <sz val="11"/>
        <rFont val="Calibri Light"/>
        <family val="2"/>
        <charset val="238"/>
        <scheme val="major"/>
      </rPr>
      <t xml:space="preserve"> </t>
    </r>
    <r>
      <rPr>
        <sz val="11"/>
        <rFont val="Calibri Light"/>
        <family val="2"/>
        <charset val="238"/>
        <scheme val="major"/>
      </rPr>
      <t>w ramach programu lekowego  B.142</t>
    </r>
  </si>
  <si>
    <t>Pakiet nr 4- Isatuximab</t>
  </si>
  <si>
    <t>Isatuximabum koncentrat do sporządzania roztworu do infuzji 20 mg/ml a 5 ml</t>
  </si>
  <si>
    <t>Isatuximabum koncentrat do sporządzania roztworu do infuzji 20 mg/ml a 25 ml</t>
  </si>
  <si>
    <t xml:space="preserve">1. aktualnego oświadczenia producenta dotyczącego gęstości zaoferowanej substancji leczniczej dla preparatów w formie płynnej;całkowitej ilości mililitrów w fiolce oraz ilości nadwyżek produkcyjnych </t>
  </si>
  <si>
    <t xml:space="preserve">    środków spożywczych specjalnego przeznaczenia żywieniowego oraz wyrobów medycznych i jego cena nie była wyższa  niż obowiązujący limit finansowy,</t>
  </si>
  <si>
    <t xml:space="preserve">    leków stosowanych w ramach programu lekowego B 54</t>
  </si>
  <si>
    <t>Panitumumabum koncentrat do sporządzania roztworu do infuzji 20 mg/ml a 5 ml</t>
  </si>
  <si>
    <t>Panitumumabum koncentrat do sporządzania roztworu do infuzji 20 mg/ml a 20 ml</t>
  </si>
  <si>
    <t>Talazoparibum 1 mg x 30 kapsułek twardych</t>
  </si>
  <si>
    <t>1. by zaoferowany produkt leczniczy znajdował się na listach w aktualnym, na dzień otwarcia ofert, Obwieszczeniu Ministra Zdrowia w sprawie refundowanych leków,</t>
  </si>
  <si>
    <r>
      <t xml:space="preserve">    </t>
    </r>
    <r>
      <rPr>
        <sz val="11"/>
        <rFont val="Calibri Light"/>
        <family val="2"/>
        <charset val="238"/>
        <scheme val="major"/>
      </rPr>
      <t>leków stosowanych</t>
    </r>
    <r>
      <rPr>
        <b/>
        <sz val="11"/>
        <rFont val="Calibri Light"/>
        <family val="2"/>
        <charset val="238"/>
        <scheme val="major"/>
      </rPr>
      <t xml:space="preserve"> </t>
    </r>
    <r>
      <rPr>
        <sz val="11"/>
        <rFont val="Calibri Light"/>
        <family val="2"/>
        <charset val="238"/>
        <scheme val="major"/>
      </rPr>
      <t>w ramach programu lekowego  B9 FM</t>
    </r>
  </si>
  <si>
    <t>Cabazitaxel  koncentrat do sporządzania roztworu do infuzji 50 mg/ 5ml</t>
  </si>
  <si>
    <t>Atezolizumabum                            1200 mg/ 20 ml                                         koncentrat do sporządzania roztworu do infuzji x 1 fiolka</t>
  </si>
  <si>
    <r>
      <t xml:space="preserve">    </t>
    </r>
    <r>
      <rPr>
        <sz val="11"/>
        <rFont val="Calibri Light"/>
        <family val="2"/>
        <charset val="238"/>
        <scheme val="major"/>
      </rPr>
      <t>leków stosowanych</t>
    </r>
    <r>
      <rPr>
        <b/>
        <sz val="11"/>
        <rFont val="Calibri Light"/>
        <family val="2"/>
        <charset val="238"/>
        <scheme val="major"/>
      </rPr>
      <t xml:space="preserve"> </t>
    </r>
    <r>
      <rPr>
        <sz val="11"/>
        <rFont val="Calibri Light"/>
        <family val="2"/>
        <charset val="238"/>
        <scheme val="major"/>
      </rPr>
      <t>w ramach programu lekowego   B.141.FM</t>
    </r>
  </si>
  <si>
    <t xml:space="preserve">     środków spożywczych specjalnego przeznaczenia żywieniowego oraz wyrobów medycznych i jego cena nie była wyższa  niż obowiązujący limit finansowy</t>
  </si>
  <si>
    <t xml:space="preserve">     leków stosowanych w ramach chemioterapii w całym zkresie zarejestrowanych wskazań i przeznaczeń oraz we wskazaniu określonym stanem klinicznym.</t>
  </si>
  <si>
    <t>2. by  zaoferowany produkt leczniczy znajdował się na listach w aktualnym, na dzień otwarcia ofert, Obwieszczeniu Ministra Zdrowia w sprawie refundowanych leków,</t>
  </si>
  <si>
    <t>Enfortumab vedotyny 30 mg</t>
  </si>
  <si>
    <t>Pakiet nr 1-  Carfilzomibum , Pnitumubab</t>
  </si>
  <si>
    <t>2. aktualnego oświadczenia producenta dotyczącego masy substancji leczniczej oraz łącznej masy substancji wypełniających dla preparatów w formie substancji suchych,</t>
  </si>
  <si>
    <t>3. by zaoferowany produkt leczniczy znajdował się na listach w aktualnym, na dzień otwarcia ofert, Obwieszczeniu Ministra Zdrowia w sprawie refundowanych leków,</t>
  </si>
  <si>
    <r>
      <t xml:space="preserve">    </t>
    </r>
    <r>
      <rPr>
        <sz val="11"/>
        <rFont val="Calibri Light"/>
        <family val="2"/>
        <charset val="238"/>
        <scheme val="major"/>
      </rPr>
      <t>leków stosowanych</t>
    </r>
    <r>
      <rPr>
        <b/>
        <sz val="11"/>
        <rFont val="Calibri Light"/>
        <family val="2"/>
        <charset val="238"/>
        <scheme val="major"/>
      </rPr>
      <t xml:space="preserve"> </t>
    </r>
    <r>
      <rPr>
        <sz val="11"/>
        <rFont val="Calibri Light"/>
        <family val="2"/>
        <charset val="238"/>
        <scheme val="major"/>
      </rPr>
      <t>w ramach programu lekowego B.54. ( dotyczy pozycji 1i 2)</t>
    </r>
  </si>
  <si>
    <t>4. by  zaoferowany produkt leczniczy znajdował się na listach w aktualnym, na dzień otwarcia ofert, Obwieszczeniu Ministra Zdrowia w sprawie refundowanych leków,</t>
  </si>
  <si>
    <t xml:space="preserve">     leków stosowanych w ramach chemioterapii w całym zkresie zarejestrowanych wskazań i przeznaczeń oraz we wskazaniu określonym stanem klinicznym. (dotyczy pozycji 3 i 4)</t>
  </si>
  <si>
    <t>5. by wszystkie zaoferowane dawki były jednego producena</t>
  </si>
  <si>
    <t>Pakiet nr 5-Cabazitaxel</t>
  </si>
  <si>
    <t>Pakiet nr 6-Atezolizumab</t>
  </si>
  <si>
    <t>Pakiet nr. 7-Enfortumab Vedotyn</t>
  </si>
  <si>
    <t>Pakiet nr 8-Talazoparib</t>
  </si>
  <si>
    <t>Acidum levofolinicum  roztwór do wstrzykiwań i infuzji       50 mg/ml x 1 fiolka a 9 ml</t>
  </si>
  <si>
    <t>Pakiet nr 9-  Acidum levofolicum</t>
  </si>
  <si>
    <t>Pakiet nr 10-Nivolumab</t>
  </si>
  <si>
    <t>Nivolumabum                                                    koncentrat                                                   do sporządzania roztworu                                                    do infuzji  40 mg/4 ml</t>
  </si>
  <si>
    <t>Nivolumabum                                                     koncentrat                                                     do sporządzania roztworu                                                    do infuzji  100 mg/10 ml</t>
  </si>
  <si>
    <t xml:space="preserve">    leków stosowanych w ramach programu lekowego B.4.; B.6.; B.10.; B.52.; B.58.; B.59.; B.77.;B.141.FM.</t>
  </si>
  <si>
    <t>2.Zadanie zawiera leki leki oryginalne jednego producenta, nie posiadające odpowiedników w postaci leków generycznych na listach refundacyjnych,  w związku z czym połączenie powyższych leków i ich dwóch dawek w jeden pakiet zachowuje konkurencyjność</t>
  </si>
  <si>
    <t xml:space="preserve">    leków stosowanych w ramach programu lekowego B.5 i B.6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</si>
</sst>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164" formatCode="_-* #,##0.00&quot; zł&quot;_-;\-* #,##0.00&quot; zł&quot;_-;_-* \-??&quot; zł&quot;_-;_-@_-"/>
    <numFmt numFmtId="165" formatCode="_-* #,##0.00\ _z_ł_-;\-* #,##0.00\ _z_ł_-;_-* \-??\ _z_ł_-;_-@_-"/>
    <numFmt numFmtId="166" formatCode="\ * #,##0.00&quot;      &quot;;\-* #,##0.00&quot;      &quot;;\ * \-#&quot;      &quot;;\ @\ "/>
    <numFmt numFmtId="167" formatCode="_-* #,##0.00\ _z_ł_-;\-* #,##0.00\ _z_ł_-;_-* &quot;-&quot;??\ _z_ł_-;_-@_-"/>
  </numFmts>
  <fonts count="15" x14ac:knownFonts="1">
    <font>
      <sz val="11"/>
      <color theme="1"/>
      <name val="Calibri"/>
      <family val="2"/>
      <scheme val="minor"/>
    </font>
    <font>
      <sz val="11"/>
      <name val="Calibri Light"/>
      <family val="2"/>
      <charset val="238"/>
      <scheme val="major"/>
    </font>
    <font>
      <b/>
      <sz val="11"/>
      <name val="Calibri Light"/>
      <family val="2"/>
      <charset val="238"/>
      <scheme val="major"/>
    </font>
    <font>
      <sz val="11"/>
      <color indexed="10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sz val="11"/>
      <color rgb="FFFF0000"/>
      <name val="Calibri Light"/>
      <family val="2"/>
      <charset val="238"/>
      <scheme val="major"/>
    </font>
    <font>
      <sz val="10"/>
      <color theme="1"/>
      <name val="Century Gothic"/>
      <family val="2"/>
      <charset val="238"/>
    </font>
    <font>
      <sz val="10"/>
      <name val="Century Gothic"/>
      <family val="2"/>
      <charset val="238"/>
    </font>
    <font>
      <b/>
      <sz val="11"/>
      <color theme="1"/>
      <name val="Calibri Light"/>
      <family val="2"/>
      <charset val="238"/>
      <scheme val="maj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Calibri Light"/>
      <family val="2"/>
      <charset val="238"/>
      <scheme val="major"/>
    </font>
    <font>
      <b/>
      <sz val="10"/>
      <color theme="1"/>
      <name val="Century Gothic"/>
      <family val="2"/>
      <charset val="238"/>
    </font>
    <font>
      <b/>
      <sz val="10"/>
      <name val="Century Gothic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0" fillId="0" borderId="0"/>
    <xf numFmtId="165" fontId="10" fillId="0" borderId="0" applyFill="0" applyBorder="0" applyAlignment="0" applyProtection="0"/>
    <xf numFmtId="0" fontId="9" fillId="0" borderId="0"/>
    <xf numFmtId="9" fontId="10" fillId="0" borderId="0" applyFill="0" applyBorder="0" applyAlignment="0" applyProtection="0"/>
    <xf numFmtId="164" fontId="10" fillId="0" borderId="0" applyFill="0" applyBorder="0" applyAlignment="0" applyProtection="0"/>
    <xf numFmtId="0" fontId="11" fillId="0" borderId="0"/>
    <xf numFmtId="166" fontId="11" fillId="0" borderId="0" applyBorder="0" applyProtection="0"/>
    <xf numFmtId="165" fontId="9" fillId="0" borderId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0" borderId="0" xfId="0" applyFont="1"/>
    <xf numFmtId="4" fontId="1" fillId="0" borderId="0" xfId="0" applyNumberFormat="1" applyFont="1"/>
    <xf numFmtId="0" fontId="4" fillId="0" borderId="0" xfId="0" applyFont="1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3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 vertical="top" wrapText="1"/>
    </xf>
    <xf numFmtId="0" fontId="2" fillId="0" borderId="0" xfId="0" applyFont="1"/>
    <xf numFmtId="0" fontId="5" fillId="0" borderId="0" xfId="0" applyFont="1" applyAlignment="1">
      <alignment horizontal="left" wrapText="1"/>
    </xf>
    <xf numFmtId="9" fontId="1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/>
    <xf numFmtId="0" fontId="1" fillId="0" borderId="0" xfId="0" applyFont="1" applyAlignment="1">
      <alignment vertical="top" wrapText="1"/>
    </xf>
    <xf numFmtId="0" fontId="8" fillId="0" borderId="0" xfId="0" applyFont="1"/>
    <xf numFmtId="0" fontId="4" fillId="0" borderId="0" xfId="0" applyFont="1" applyAlignment="1">
      <alignment horizontal="left" vertical="top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wrapText="1"/>
    </xf>
  </cellXfs>
  <cellStyles count="12">
    <cellStyle name="Dziesiętny 2" xfId="2" xr:uid="{74F5E8B5-9C7E-4608-8C2F-EF3AA53CDC26}"/>
    <cellStyle name="Dziesiętny 2 2" xfId="10" xr:uid="{94A477B4-A928-4125-8E49-5DADD968B747}"/>
    <cellStyle name="Dziesiętny 3" xfId="8" xr:uid="{673246EB-029F-4644-B378-AB5A2D6048F1}"/>
    <cellStyle name="Dziesiętny 4" xfId="9" xr:uid="{BD074A8B-5202-4042-B326-D8AD14DF5725}"/>
    <cellStyle name="Excel_BuiltIn_Comma 1" xfId="7" xr:uid="{5AAFAFE1-29C3-459E-9FFF-99A851FE43D1}"/>
    <cellStyle name="Normalny" xfId="0" builtinId="0"/>
    <cellStyle name="Normalny 2" xfId="3" xr:uid="{CA38E9D1-F100-462D-BFA5-7D40DB72265E}"/>
    <cellStyle name="Normalny 3" xfId="1" xr:uid="{6C2D852C-9B6B-4866-8601-B8A7C78A0570}"/>
    <cellStyle name="Normalny 4" xfId="6" xr:uid="{FED5DA22-CC5F-4558-B188-72F79894E966}"/>
    <cellStyle name="Procentowy 2" xfId="4" xr:uid="{6FE3E628-470A-4123-A811-750F4077487C}"/>
    <cellStyle name="Walutowy 2" xfId="5" xr:uid="{D95D2A7C-1FC5-4B97-B9EF-4CB03A7D3CEE}"/>
    <cellStyle name="Walutowy 3" xfId="11" xr:uid="{AEF7E739-D0DF-4F1D-938B-0042974BED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C689B-D75E-4106-BB3B-7DCB08F91944}">
  <sheetPr>
    <pageSetUpPr fitToPage="1"/>
  </sheetPr>
  <dimension ref="A1:P33"/>
  <sheetViews>
    <sheetView workbookViewId="0">
      <selection activeCell="J10" sqref="J10"/>
    </sheetView>
  </sheetViews>
  <sheetFormatPr defaultColWidth="9.140625" defaultRowHeight="15" x14ac:dyDescent="0.25"/>
  <cols>
    <col min="1" max="1" width="5.5703125" style="5" customWidth="1"/>
    <col min="2" max="2" width="25.42578125" style="5" customWidth="1"/>
    <col min="3" max="3" width="18.85546875" style="5" customWidth="1"/>
    <col min="4" max="4" width="8.28515625" style="5" customWidth="1"/>
    <col min="5" max="5" width="7.42578125" style="5" customWidth="1"/>
    <col min="6" max="6" width="9.42578125" style="5" bestFit="1" customWidth="1"/>
    <col min="7" max="7" width="13.42578125" style="5" customWidth="1"/>
    <col min="8" max="8" width="9.42578125" style="5" bestFit="1" customWidth="1"/>
    <col min="9" max="9" width="12.7109375" style="5" customWidth="1"/>
    <col min="10" max="10" width="14.28515625" style="5" customWidth="1"/>
    <col min="11" max="11" width="16.42578125" style="5" customWidth="1"/>
    <col min="12" max="13" width="15.5703125" style="5" customWidth="1"/>
    <col min="14" max="14" width="18" style="5" customWidth="1"/>
    <col min="15" max="16384" width="9.140625" style="5"/>
  </cols>
  <sheetData>
    <row r="1" spans="1:16" x14ac:dyDescent="0.25">
      <c r="A1" s="1" t="s">
        <v>53</v>
      </c>
      <c r="B1" s="2"/>
      <c r="C1" s="1"/>
      <c r="D1" s="3"/>
      <c r="E1" s="1"/>
      <c r="F1" s="1"/>
      <c r="G1" s="1"/>
      <c r="H1" s="1"/>
      <c r="I1" s="24"/>
      <c r="J1" s="4"/>
      <c r="K1" s="4"/>
    </row>
    <row r="2" spans="1:16" x14ac:dyDescent="0.25">
      <c r="A2" s="6"/>
      <c r="B2" s="7"/>
      <c r="C2" s="1"/>
      <c r="D2" s="3"/>
      <c r="E2" s="1"/>
      <c r="F2" s="1"/>
      <c r="G2" s="1"/>
      <c r="H2" s="1"/>
      <c r="I2" s="1"/>
      <c r="J2" s="4"/>
      <c r="K2" s="4"/>
    </row>
    <row r="3" spans="1:16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9" t="s">
        <v>0</v>
      </c>
      <c r="G3" s="9" t="s">
        <v>1</v>
      </c>
      <c r="H3" s="9" t="s">
        <v>2</v>
      </c>
      <c r="I3" s="9" t="s">
        <v>3</v>
      </c>
      <c r="J3" s="10" t="s">
        <v>4</v>
      </c>
      <c r="K3" s="8">
        <v>11</v>
      </c>
      <c r="L3" s="11">
        <v>12</v>
      </c>
      <c r="M3" s="11">
        <v>13</v>
      </c>
      <c r="N3" s="11">
        <v>14</v>
      </c>
    </row>
    <row r="4" spans="1:16" ht="90" x14ac:dyDescent="0.25">
      <c r="A4" s="8" t="s">
        <v>5</v>
      </c>
      <c r="B4" s="8" t="s">
        <v>6</v>
      </c>
      <c r="C4" s="8" t="s">
        <v>7</v>
      </c>
      <c r="D4" s="8" t="s">
        <v>8</v>
      </c>
      <c r="E4" s="8" t="s">
        <v>9</v>
      </c>
      <c r="F4" s="10" t="s">
        <v>10</v>
      </c>
      <c r="G4" s="12" t="s">
        <v>11</v>
      </c>
      <c r="H4" s="8" t="s">
        <v>12</v>
      </c>
      <c r="I4" s="10" t="s">
        <v>13</v>
      </c>
      <c r="J4" s="10" t="s">
        <v>14</v>
      </c>
      <c r="K4" s="10" t="s">
        <v>20</v>
      </c>
      <c r="L4" s="10" t="s">
        <v>15</v>
      </c>
      <c r="M4" s="10" t="s">
        <v>21</v>
      </c>
      <c r="N4" s="10" t="s">
        <v>22</v>
      </c>
      <c r="P4" s="19"/>
    </row>
    <row r="5" spans="1:16" ht="59.25" customHeight="1" x14ac:dyDescent="0.25">
      <c r="A5" s="8">
        <v>1</v>
      </c>
      <c r="B5" s="8" t="s">
        <v>23</v>
      </c>
      <c r="C5" s="13"/>
      <c r="D5" s="8" t="s">
        <v>16</v>
      </c>
      <c r="E5" s="12">
        <v>400</v>
      </c>
      <c r="F5" s="10">
        <v>0</v>
      </c>
      <c r="G5" s="10">
        <f>E5*F5</f>
        <v>0</v>
      </c>
      <c r="H5" s="26"/>
      <c r="I5" s="10">
        <f>F5+H5*F5</f>
        <v>0</v>
      </c>
      <c r="J5" s="10">
        <f>G5+H5*G5</f>
        <v>0</v>
      </c>
      <c r="K5" s="10">
        <f>G5*50%</f>
        <v>0</v>
      </c>
      <c r="L5" s="10">
        <f>J5*50%</f>
        <v>0</v>
      </c>
      <c r="M5" s="10">
        <f>G5+K5</f>
        <v>0</v>
      </c>
      <c r="N5" s="14">
        <f>J5+L5</f>
        <v>0</v>
      </c>
    </row>
    <row r="6" spans="1:16" ht="43.5" customHeight="1" x14ac:dyDescent="0.25">
      <c r="A6" s="8">
        <v>2</v>
      </c>
      <c r="B6" s="8" t="s">
        <v>24</v>
      </c>
      <c r="C6" s="13"/>
      <c r="D6" s="8" t="s">
        <v>16</v>
      </c>
      <c r="E6" s="12">
        <v>900</v>
      </c>
      <c r="F6" s="10">
        <v>0</v>
      </c>
      <c r="G6" s="10">
        <f t="shared" ref="G6:G8" si="0">E6*F6</f>
        <v>0</v>
      </c>
      <c r="H6" s="26"/>
      <c r="I6" s="10">
        <f t="shared" ref="I6:I8" si="1">F6+H6*F6</f>
        <v>0</v>
      </c>
      <c r="J6" s="10">
        <f>G6+H6*G6</f>
        <v>0</v>
      </c>
      <c r="K6" s="10">
        <f>G6*50%</f>
        <v>0</v>
      </c>
      <c r="L6" s="10">
        <f t="shared" ref="L6:L8" si="2">J6*50%</f>
        <v>0</v>
      </c>
      <c r="M6" s="10">
        <f t="shared" ref="M6:M8" si="3">G6+K6</f>
        <v>0</v>
      </c>
      <c r="N6" s="14">
        <f t="shared" ref="N6:N8" si="4">J6+L6</f>
        <v>0</v>
      </c>
    </row>
    <row r="7" spans="1:16" ht="43.5" customHeight="1" x14ac:dyDescent="0.25">
      <c r="A7" s="8">
        <v>3</v>
      </c>
      <c r="B7" s="8" t="s">
        <v>41</v>
      </c>
      <c r="C7" s="13"/>
      <c r="D7" s="8" t="s">
        <v>16</v>
      </c>
      <c r="E7" s="12">
        <v>600</v>
      </c>
      <c r="F7" s="10">
        <v>0</v>
      </c>
      <c r="G7" s="10">
        <f t="shared" si="0"/>
        <v>0</v>
      </c>
      <c r="H7" s="26"/>
      <c r="I7" s="10">
        <f t="shared" si="1"/>
        <v>0</v>
      </c>
      <c r="J7" s="10">
        <f t="shared" ref="J7:J8" si="5">G7+H7*G7</f>
        <v>0</v>
      </c>
      <c r="K7" s="10">
        <f t="shared" ref="K7:K8" si="6">G7*50%</f>
        <v>0</v>
      </c>
      <c r="L7" s="10">
        <f t="shared" si="2"/>
        <v>0</v>
      </c>
      <c r="M7" s="10">
        <f t="shared" si="3"/>
        <v>0</v>
      </c>
      <c r="N7" s="14">
        <f t="shared" si="4"/>
        <v>0</v>
      </c>
    </row>
    <row r="8" spans="1:16" ht="43.5" customHeight="1" x14ac:dyDescent="0.25">
      <c r="A8" s="8">
        <v>4</v>
      </c>
      <c r="B8" s="8" t="s">
        <v>42</v>
      </c>
      <c r="C8" s="13"/>
      <c r="D8" s="8" t="s">
        <v>16</v>
      </c>
      <c r="E8" s="12">
        <v>700</v>
      </c>
      <c r="F8" s="10">
        <v>0</v>
      </c>
      <c r="G8" s="10">
        <f t="shared" si="0"/>
        <v>0</v>
      </c>
      <c r="H8" s="26"/>
      <c r="I8" s="10">
        <f t="shared" si="1"/>
        <v>0</v>
      </c>
      <c r="J8" s="10">
        <f t="shared" si="5"/>
        <v>0</v>
      </c>
      <c r="K8" s="10">
        <f t="shared" si="6"/>
        <v>0</v>
      </c>
      <c r="L8" s="10">
        <f t="shared" si="2"/>
        <v>0</v>
      </c>
      <c r="M8" s="10">
        <f t="shared" si="3"/>
        <v>0</v>
      </c>
      <c r="N8" s="14">
        <f t="shared" si="4"/>
        <v>0</v>
      </c>
    </row>
    <row r="9" spans="1:16" x14ac:dyDescent="0.25">
      <c r="A9" s="8"/>
      <c r="B9" s="13"/>
      <c r="C9" s="13"/>
      <c r="D9" s="8"/>
      <c r="E9" s="12"/>
      <c r="F9" s="10" t="s">
        <v>17</v>
      </c>
      <c r="G9" s="10">
        <f>SUM(G5:G8)</f>
        <v>0</v>
      </c>
      <c r="H9" s="8"/>
      <c r="I9" s="10"/>
      <c r="J9" s="10">
        <f>SUM(J5:J8)</f>
        <v>0</v>
      </c>
      <c r="K9" s="10">
        <f>SUM(K5:K8)</f>
        <v>0</v>
      </c>
      <c r="L9" s="15">
        <f>SUM(L5:L8)</f>
        <v>0</v>
      </c>
      <c r="M9" s="15">
        <f>SUM(M5:M8)</f>
        <v>0</v>
      </c>
      <c r="N9" s="14">
        <f>SUM(N5:N8)</f>
        <v>0</v>
      </c>
    </row>
    <row r="10" spans="1:16" x14ac:dyDescent="0.25">
      <c r="A10" s="16"/>
      <c r="B10" s="17"/>
      <c r="C10" s="17"/>
      <c r="D10" s="16"/>
      <c r="E10" s="18"/>
      <c r="F10" s="19"/>
      <c r="G10" s="19"/>
      <c r="H10" s="16"/>
      <c r="I10" s="19"/>
      <c r="J10" s="19"/>
      <c r="K10" s="19"/>
    </row>
    <row r="11" spans="1:16" x14ac:dyDescent="0.25">
      <c r="A11" s="1"/>
      <c r="B11" s="1"/>
      <c r="E11" s="1"/>
    </row>
    <row r="12" spans="1:16" ht="23.25" customHeight="1" x14ac:dyDescent="0.25">
      <c r="A12" s="24" t="s">
        <v>18</v>
      </c>
      <c r="E12" s="24"/>
    </row>
    <row r="13" spans="1:16" ht="21" customHeight="1" x14ac:dyDescent="0.25">
      <c r="A13" s="1" t="s">
        <v>38</v>
      </c>
      <c r="E13" s="1"/>
    </row>
    <row r="14" spans="1:16" x14ac:dyDescent="0.25">
      <c r="A14" s="1" t="s">
        <v>54</v>
      </c>
      <c r="B14" s="1"/>
      <c r="C14" s="1"/>
      <c r="D14" s="1"/>
      <c r="E14" s="1"/>
      <c r="F14" s="1"/>
      <c r="G14" s="1"/>
      <c r="H14" s="1"/>
      <c r="I14" s="1"/>
    </row>
    <row r="15" spans="1:16" x14ac:dyDescent="0.25">
      <c r="A15" s="1" t="s">
        <v>55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22"/>
      <c r="M15" s="22"/>
      <c r="N15" s="21"/>
      <c r="O15" s="21"/>
    </row>
    <row r="16" spans="1:16" x14ac:dyDescent="0.25">
      <c r="A16" s="1" t="s">
        <v>25</v>
      </c>
      <c r="B16" s="1"/>
      <c r="C16" s="1"/>
      <c r="D16" s="27"/>
      <c r="E16" s="1"/>
      <c r="F16" s="1"/>
      <c r="G16" s="1"/>
      <c r="H16" s="1"/>
      <c r="I16" s="1"/>
      <c r="J16" s="1"/>
      <c r="K16" s="1"/>
      <c r="L16" s="22"/>
      <c r="M16" s="22"/>
      <c r="N16" s="21"/>
      <c r="O16" s="21"/>
    </row>
    <row r="17" spans="1:15" x14ac:dyDescent="0.25">
      <c r="A17" s="24" t="s">
        <v>56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22"/>
      <c r="M17" s="22"/>
      <c r="N17" s="21"/>
      <c r="O17" s="21"/>
    </row>
    <row r="18" spans="1:15" x14ac:dyDescent="0.25">
      <c r="A18" s="1" t="s">
        <v>57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22"/>
      <c r="M18" s="22"/>
      <c r="N18" s="21"/>
      <c r="O18" s="21"/>
    </row>
    <row r="19" spans="1:15" x14ac:dyDescent="0.25">
      <c r="A19" s="1" t="s">
        <v>49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22"/>
      <c r="M19" s="22"/>
      <c r="N19" s="21"/>
      <c r="O19" s="21"/>
    </row>
    <row r="20" spans="1:15" x14ac:dyDescent="0.25">
      <c r="A20" s="1" t="s">
        <v>58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22"/>
      <c r="M20" s="22"/>
      <c r="N20" s="21"/>
      <c r="O20" s="21"/>
    </row>
    <row r="21" spans="1:15" ht="2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22"/>
      <c r="M21" s="22"/>
      <c r="N21" s="21"/>
      <c r="O21" s="21"/>
    </row>
    <row r="22" spans="1:15" ht="20.25" customHeight="1" x14ac:dyDescent="0.25">
      <c r="A22" s="1" t="s">
        <v>59</v>
      </c>
      <c r="B22" s="24"/>
      <c r="C22" s="28"/>
      <c r="D22" s="28"/>
      <c r="E22" s="24"/>
      <c r="F22" s="1"/>
    </row>
    <row r="23" spans="1:15" ht="18" customHeight="1" x14ac:dyDescent="0.25">
      <c r="A23" s="29" t="s">
        <v>19</v>
      </c>
      <c r="B23" s="1"/>
      <c r="C23" s="1"/>
      <c r="D23" s="1"/>
      <c r="E23" s="1"/>
      <c r="F23" s="1"/>
      <c r="G23" s="1"/>
      <c r="H23" s="1"/>
      <c r="I23" s="1"/>
    </row>
    <row r="24" spans="1:15" ht="15" customHeight="1" x14ac:dyDescent="0.25">
      <c r="A24" s="35" t="s">
        <v>28</v>
      </c>
      <c r="B24" s="35"/>
      <c r="C24" s="35"/>
      <c r="D24" s="35"/>
      <c r="E24" s="35"/>
      <c r="F24" s="35"/>
      <c r="G24" s="35"/>
      <c r="H24" s="35"/>
      <c r="I24" s="35"/>
      <c r="J24" s="35"/>
      <c r="K24" s="30"/>
    </row>
    <row r="25" spans="1:15" ht="20.25" customHeight="1" x14ac:dyDescent="0.25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0"/>
    </row>
    <row r="26" spans="1:15" ht="15.75" hidden="1" customHeight="1" x14ac:dyDescent="0.25">
      <c r="A26" s="32"/>
      <c r="B26" s="22"/>
      <c r="C26" s="22"/>
      <c r="D26" s="33"/>
      <c r="E26" s="22"/>
      <c r="F26" s="22"/>
      <c r="G26" s="22"/>
      <c r="H26" s="22"/>
      <c r="I26" s="22"/>
      <c r="J26" s="23"/>
      <c r="K26" s="23"/>
    </row>
    <row r="27" spans="1:15" ht="15" customHeight="1" x14ac:dyDescent="0.25">
      <c r="A27" s="35" t="s">
        <v>70</v>
      </c>
      <c r="B27" s="35"/>
      <c r="C27" s="35"/>
      <c r="D27" s="35"/>
      <c r="E27" s="35"/>
      <c r="F27" s="35"/>
      <c r="G27" s="35"/>
      <c r="H27" s="35"/>
      <c r="I27" s="35"/>
      <c r="J27" s="23"/>
      <c r="K27" s="23"/>
    </row>
    <row r="28" spans="1:15" ht="15" customHeight="1" x14ac:dyDescent="0.25">
      <c r="A28" s="35"/>
      <c r="B28" s="35"/>
      <c r="C28" s="35"/>
      <c r="D28" s="35"/>
      <c r="E28" s="35"/>
      <c r="F28" s="35"/>
      <c r="G28" s="35"/>
      <c r="H28" s="35"/>
      <c r="I28" s="35"/>
      <c r="J28" s="23"/>
      <c r="K28" s="23"/>
    </row>
    <row r="29" spans="1:15" ht="15" customHeight="1" x14ac:dyDescent="0.25">
      <c r="A29" s="35"/>
      <c r="B29" s="35"/>
      <c r="C29" s="35"/>
      <c r="D29" s="35"/>
      <c r="E29" s="35"/>
      <c r="F29" s="35"/>
      <c r="G29" s="35"/>
      <c r="H29" s="35"/>
      <c r="I29" s="35"/>
      <c r="J29" s="23"/>
      <c r="K29" s="23"/>
    </row>
    <row r="30" spans="1:15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5" x14ac:dyDescent="0.25"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5" ht="43.5" customHeight="1" x14ac:dyDescent="0.25">
      <c r="B32" s="34"/>
      <c r="C32" s="34"/>
      <c r="D32" s="34"/>
      <c r="E32" s="34"/>
      <c r="F32" s="34"/>
      <c r="G32" s="34"/>
      <c r="H32" s="34"/>
      <c r="I32" s="34"/>
      <c r="J32" s="34"/>
      <c r="K32" s="25"/>
    </row>
    <row r="33" spans="2:11" ht="19.5" customHeight="1" x14ac:dyDescent="0.25">
      <c r="B33" s="34"/>
      <c r="C33" s="34"/>
      <c r="D33" s="34"/>
      <c r="E33" s="34"/>
      <c r="F33" s="34"/>
      <c r="G33" s="34"/>
      <c r="H33" s="34"/>
      <c r="I33" s="34"/>
      <c r="J33" s="34"/>
      <c r="K33" s="25"/>
    </row>
  </sheetData>
  <mergeCells count="4">
    <mergeCell ref="B32:J32"/>
    <mergeCell ref="B33:J33"/>
    <mergeCell ref="A24:J25"/>
    <mergeCell ref="A27:I29"/>
  </mergeCells>
  <pageMargins left="0.7" right="0.7" top="0.75" bottom="0.75" header="0.3" footer="0.3"/>
  <pageSetup paperSize="9" scale="6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C357D-2AAD-4E19-AB91-FAFE66169BF9}">
  <sheetPr>
    <pageSetUpPr fitToPage="1"/>
  </sheetPr>
  <dimension ref="A1:P26"/>
  <sheetViews>
    <sheetView workbookViewId="0">
      <selection activeCell="G12" sqref="G12"/>
    </sheetView>
  </sheetViews>
  <sheetFormatPr defaultColWidth="9.140625" defaultRowHeight="15" x14ac:dyDescent="0.25"/>
  <cols>
    <col min="1" max="1" width="5.5703125" style="5" customWidth="1"/>
    <col min="2" max="2" width="25.42578125" style="5" customWidth="1"/>
    <col min="3" max="3" width="18.85546875" style="5" customWidth="1"/>
    <col min="4" max="4" width="8.28515625" style="5" customWidth="1"/>
    <col min="5" max="5" width="7.42578125" style="5" customWidth="1"/>
    <col min="6" max="6" width="9.42578125" style="5" bestFit="1" customWidth="1"/>
    <col min="7" max="7" width="15.7109375" style="5" customWidth="1"/>
    <col min="8" max="8" width="9.42578125" style="5" bestFit="1" customWidth="1"/>
    <col min="9" max="9" width="12.7109375" style="5" customWidth="1"/>
    <col min="10" max="10" width="14.28515625" style="5" customWidth="1"/>
    <col min="11" max="11" width="16.42578125" style="5" customWidth="1"/>
    <col min="12" max="13" width="15.5703125" style="5" customWidth="1"/>
    <col min="14" max="14" width="18" style="5" customWidth="1"/>
    <col min="15" max="16384" width="9.140625" style="5"/>
  </cols>
  <sheetData>
    <row r="1" spans="1:16" x14ac:dyDescent="0.25">
      <c r="A1" s="1" t="s">
        <v>66</v>
      </c>
      <c r="B1" s="2"/>
      <c r="C1" s="1"/>
      <c r="D1" s="3"/>
      <c r="E1" s="1"/>
      <c r="F1" s="1"/>
      <c r="G1" s="1"/>
      <c r="H1" s="1"/>
      <c r="I1" s="24"/>
      <c r="J1" s="4"/>
      <c r="K1" s="4"/>
    </row>
    <row r="2" spans="1:16" x14ac:dyDescent="0.25">
      <c r="A2" s="6"/>
      <c r="B2" s="7"/>
      <c r="C2" s="1"/>
      <c r="D2" s="3"/>
      <c r="E2" s="1"/>
      <c r="F2" s="1"/>
      <c r="G2" s="1"/>
      <c r="H2" s="1"/>
      <c r="I2" s="1"/>
      <c r="J2" s="4"/>
      <c r="K2" s="4"/>
    </row>
    <row r="3" spans="1:16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9" t="s">
        <v>0</v>
      </c>
      <c r="G3" s="9" t="s">
        <v>1</v>
      </c>
      <c r="H3" s="9" t="s">
        <v>2</v>
      </c>
      <c r="I3" s="9" t="s">
        <v>3</v>
      </c>
      <c r="J3" s="10" t="s">
        <v>4</v>
      </c>
      <c r="K3" s="8">
        <v>11</v>
      </c>
      <c r="L3" s="11">
        <v>12</v>
      </c>
      <c r="M3" s="11">
        <v>13</v>
      </c>
      <c r="N3" s="11">
        <v>14</v>
      </c>
    </row>
    <row r="4" spans="1:16" ht="90" x14ac:dyDescent="0.25">
      <c r="A4" s="8" t="s">
        <v>5</v>
      </c>
      <c r="B4" s="8" t="s">
        <v>6</v>
      </c>
      <c r="C4" s="8" t="s">
        <v>7</v>
      </c>
      <c r="D4" s="8" t="s">
        <v>8</v>
      </c>
      <c r="E4" s="8" t="s">
        <v>9</v>
      </c>
      <c r="F4" s="10" t="s">
        <v>10</v>
      </c>
      <c r="G4" s="12" t="s">
        <v>11</v>
      </c>
      <c r="H4" s="8" t="s">
        <v>12</v>
      </c>
      <c r="I4" s="10" t="s">
        <v>13</v>
      </c>
      <c r="J4" s="10" t="s">
        <v>14</v>
      </c>
      <c r="K4" s="10" t="s">
        <v>20</v>
      </c>
      <c r="L4" s="10" t="s">
        <v>15</v>
      </c>
      <c r="M4" s="10" t="s">
        <v>21</v>
      </c>
      <c r="N4" s="10" t="s">
        <v>22</v>
      </c>
      <c r="P4" s="19"/>
    </row>
    <row r="5" spans="1:16" ht="68.25" customHeight="1" x14ac:dyDescent="0.25">
      <c r="A5" s="8">
        <v>1</v>
      </c>
      <c r="B5" s="8" t="s">
        <v>67</v>
      </c>
      <c r="C5" s="13"/>
      <c r="D5" s="8" t="s">
        <v>16</v>
      </c>
      <c r="E5" s="12">
        <v>2500</v>
      </c>
      <c r="F5" s="10">
        <v>0</v>
      </c>
      <c r="G5" s="10">
        <f>E5*F5</f>
        <v>0</v>
      </c>
      <c r="H5" s="26"/>
      <c r="I5" s="10">
        <f>F5+H5*F5</f>
        <v>0</v>
      </c>
      <c r="J5" s="10">
        <f>G5+H5*G5</f>
        <v>0</v>
      </c>
      <c r="K5" s="10">
        <f>G5*50%</f>
        <v>0</v>
      </c>
      <c r="L5" s="10">
        <f>J5*50%</f>
        <v>0</v>
      </c>
      <c r="M5" s="10">
        <f>G5+K5</f>
        <v>0</v>
      </c>
      <c r="N5" s="14">
        <f>J5+L5</f>
        <v>0</v>
      </c>
    </row>
    <row r="6" spans="1:16" ht="64.5" customHeight="1" x14ac:dyDescent="0.25">
      <c r="A6" s="8">
        <v>2</v>
      </c>
      <c r="B6" s="8" t="s">
        <v>68</v>
      </c>
      <c r="C6" s="13"/>
      <c r="D6" s="8" t="s">
        <v>16</v>
      </c>
      <c r="E6" s="12">
        <v>4000</v>
      </c>
      <c r="F6" s="10">
        <v>0</v>
      </c>
      <c r="G6" s="10">
        <f t="shared" ref="G6" si="0">E6*F6</f>
        <v>0</v>
      </c>
      <c r="H6" s="26"/>
      <c r="I6" s="10">
        <f t="shared" ref="I6" si="1">F6+H6*F6</f>
        <v>0</v>
      </c>
      <c r="J6" s="10">
        <f>G6+H6*G6</f>
        <v>0</v>
      </c>
      <c r="K6" s="10">
        <f>G6*50%</f>
        <v>0</v>
      </c>
      <c r="L6" s="10">
        <f t="shared" ref="L6" si="2">J6*50%</f>
        <v>0</v>
      </c>
      <c r="M6" s="10">
        <f t="shared" ref="M6" si="3">G6+K6</f>
        <v>0</v>
      </c>
      <c r="N6" s="14">
        <f t="shared" ref="N6" si="4">J6+L6</f>
        <v>0</v>
      </c>
    </row>
    <row r="7" spans="1:16" x14ac:dyDescent="0.25">
      <c r="A7" s="8"/>
      <c r="B7" s="13"/>
      <c r="C7" s="13"/>
      <c r="D7" s="8"/>
      <c r="E7" s="12"/>
      <c r="F7" s="10" t="s">
        <v>17</v>
      </c>
      <c r="G7" s="10">
        <f>SUM(G5:G6)</f>
        <v>0</v>
      </c>
      <c r="H7" s="8"/>
      <c r="I7" s="10"/>
      <c r="J7" s="10">
        <f>SUM(J5:J6)</f>
        <v>0</v>
      </c>
      <c r="K7" s="10">
        <f>SUM(K5:K6)</f>
        <v>0</v>
      </c>
      <c r="L7" s="15">
        <f>SUM(L5:L6)</f>
        <v>0</v>
      </c>
      <c r="M7" s="15">
        <f>SUM(M5:M6)</f>
        <v>0</v>
      </c>
      <c r="N7" s="14">
        <f>SUM(N5:N6)</f>
        <v>0</v>
      </c>
    </row>
    <row r="8" spans="1:16" x14ac:dyDescent="0.25">
      <c r="A8" s="16"/>
      <c r="B8" s="17"/>
      <c r="C8" s="17"/>
      <c r="D8" s="16"/>
      <c r="E8" s="18"/>
      <c r="F8" s="19"/>
      <c r="G8" s="19"/>
      <c r="H8" s="16"/>
      <c r="I8" s="19"/>
      <c r="J8" s="19"/>
      <c r="K8" s="19"/>
    </row>
    <row r="9" spans="1:16" x14ac:dyDescent="0.25">
      <c r="A9" s="1"/>
      <c r="B9" s="1"/>
      <c r="E9" s="1"/>
    </row>
    <row r="10" spans="1:16" ht="23.25" customHeight="1" x14ac:dyDescent="0.25">
      <c r="A10" s="24" t="s">
        <v>18</v>
      </c>
      <c r="E10" s="24"/>
    </row>
    <row r="11" spans="1:16" x14ac:dyDescent="0.25">
      <c r="A11" s="31" t="s">
        <v>18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</row>
    <row r="12" spans="1:16" x14ac:dyDescent="0.25">
      <c r="A12" s="31" t="s">
        <v>38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22"/>
      <c r="N12" s="21"/>
      <c r="O12" s="21"/>
    </row>
    <row r="13" spans="1:16" x14ac:dyDescent="0.25">
      <c r="A13" s="31" t="s">
        <v>27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22"/>
      <c r="N13" s="21"/>
      <c r="O13" s="21"/>
    </row>
    <row r="14" spans="1:16" ht="12.75" customHeight="1" x14ac:dyDescent="0.25">
      <c r="A14" s="31" t="s">
        <v>39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22"/>
      <c r="N14" s="21"/>
      <c r="O14" s="21"/>
    </row>
    <row r="15" spans="1:16" ht="14.25" customHeight="1" x14ac:dyDescent="0.25">
      <c r="A15" s="31" t="s">
        <v>69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</row>
    <row r="16" spans="1:16" ht="18" customHeight="1" x14ac:dyDescent="0.25">
      <c r="A16" s="29" t="s">
        <v>19</v>
      </c>
      <c r="B16" s="24"/>
    </row>
    <row r="17" spans="1:11" ht="15" customHeight="1" x14ac:dyDescent="0.25">
      <c r="A17" s="35" t="s">
        <v>28</v>
      </c>
      <c r="B17" s="35"/>
      <c r="C17" s="35"/>
      <c r="D17" s="35"/>
      <c r="E17" s="35"/>
      <c r="F17" s="35"/>
      <c r="G17" s="35"/>
      <c r="H17" s="35"/>
      <c r="I17" s="35"/>
      <c r="J17" s="35"/>
      <c r="K17" s="30"/>
    </row>
    <row r="18" spans="1:11" ht="21" customHeight="1" x14ac:dyDescent="0.2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0"/>
    </row>
    <row r="19" spans="1:11" ht="60.75" customHeight="1" x14ac:dyDescent="0.25">
      <c r="A19" s="36"/>
      <c r="B19" s="36"/>
      <c r="C19" s="36"/>
      <c r="D19" s="36"/>
      <c r="E19" s="36"/>
      <c r="F19" s="36"/>
      <c r="G19" s="36"/>
      <c r="H19" s="36"/>
      <c r="I19" s="36"/>
      <c r="J19" s="23"/>
      <c r="K19" s="23"/>
    </row>
    <row r="20" spans="1:11" ht="15" customHeight="1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 ht="15" customHeight="1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1" ht="15" customHeight="1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1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</row>
    <row r="24" spans="1:11" x14ac:dyDescent="0.25"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spans="1:11" ht="43.5" customHeight="1" x14ac:dyDescent="0.25">
      <c r="B25" s="34"/>
      <c r="C25" s="34"/>
      <c r="D25" s="34"/>
      <c r="E25" s="34"/>
      <c r="F25" s="34"/>
      <c r="G25" s="34"/>
      <c r="H25" s="34"/>
      <c r="I25" s="34"/>
      <c r="J25" s="34"/>
      <c r="K25" s="25"/>
    </row>
    <row r="26" spans="1:11" ht="19.5" customHeight="1" x14ac:dyDescent="0.25">
      <c r="B26" s="34"/>
      <c r="C26" s="34"/>
      <c r="D26" s="34"/>
      <c r="E26" s="34"/>
      <c r="F26" s="34"/>
      <c r="G26" s="34"/>
      <c r="H26" s="34"/>
      <c r="I26" s="34"/>
      <c r="J26" s="34"/>
      <c r="K26" s="25"/>
    </row>
  </sheetData>
  <mergeCells count="4">
    <mergeCell ref="A17:J18"/>
    <mergeCell ref="A19:I19"/>
    <mergeCell ref="B25:J25"/>
    <mergeCell ref="B26:J26"/>
  </mergeCells>
  <pageMargins left="0.7" right="0.7" top="0.75" bottom="0.75" header="0.3" footer="0.3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529E1-FFF1-48FE-9625-C4BBDA475842}">
  <sheetPr>
    <pageSetUpPr fitToPage="1"/>
  </sheetPr>
  <dimension ref="A1:P25"/>
  <sheetViews>
    <sheetView workbookViewId="0"/>
  </sheetViews>
  <sheetFormatPr defaultColWidth="9.140625" defaultRowHeight="15" x14ac:dyDescent="0.25"/>
  <cols>
    <col min="1" max="1" width="5.5703125" style="5" customWidth="1"/>
    <col min="2" max="2" width="25.42578125" style="5" customWidth="1"/>
    <col min="3" max="3" width="18.85546875" style="5" customWidth="1"/>
    <col min="4" max="4" width="8.28515625" style="5" customWidth="1"/>
    <col min="5" max="5" width="7.42578125" style="5" customWidth="1"/>
    <col min="6" max="6" width="9.42578125" style="5" bestFit="1" customWidth="1"/>
    <col min="7" max="7" width="13.42578125" style="5" customWidth="1"/>
    <col min="8" max="8" width="9.42578125" style="5" bestFit="1" customWidth="1"/>
    <col min="9" max="9" width="12.7109375" style="5" customWidth="1"/>
    <col min="10" max="10" width="14.28515625" style="5" customWidth="1"/>
    <col min="11" max="11" width="16.42578125" style="5" customWidth="1"/>
    <col min="12" max="13" width="15.5703125" style="5" customWidth="1"/>
    <col min="14" max="14" width="18" style="5" customWidth="1"/>
    <col min="15" max="16384" width="9.140625" style="5"/>
  </cols>
  <sheetData>
    <row r="1" spans="1:16" x14ac:dyDescent="0.25">
      <c r="A1" s="1" t="s">
        <v>31</v>
      </c>
      <c r="B1" s="2"/>
      <c r="C1" s="1"/>
      <c r="D1" s="3"/>
      <c r="E1" s="1"/>
      <c r="F1" s="1"/>
      <c r="G1" s="1"/>
      <c r="H1" s="1"/>
      <c r="I1" s="24"/>
      <c r="J1" s="4"/>
      <c r="K1" s="4"/>
    </row>
    <row r="2" spans="1:16" x14ac:dyDescent="0.25">
      <c r="A2" s="6"/>
      <c r="B2" s="7"/>
      <c r="C2" s="1"/>
      <c r="D2" s="3"/>
      <c r="E2" s="1"/>
      <c r="F2" s="1"/>
      <c r="G2" s="1"/>
      <c r="H2" s="1"/>
      <c r="I2" s="1"/>
      <c r="J2" s="4"/>
      <c r="K2" s="4"/>
    </row>
    <row r="3" spans="1:16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9" t="s">
        <v>0</v>
      </c>
      <c r="G3" s="9" t="s">
        <v>1</v>
      </c>
      <c r="H3" s="9" t="s">
        <v>2</v>
      </c>
      <c r="I3" s="9" t="s">
        <v>3</v>
      </c>
      <c r="J3" s="10" t="s">
        <v>4</v>
      </c>
      <c r="K3" s="8">
        <v>11</v>
      </c>
      <c r="L3" s="11">
        <v>12</v>
      </c>
      <c r="M3" s="11">
        <v>13</v>
      </c>
      <c r="N3" s="11">
        <v>14</v>
      </c>
    </row>
    <row r="4" spans="1:16" ht="90" x14ac:dyDescent="0.25">
      <c r="A4" s="8" t="s">
        <v>5</v>
      </c>
      <c r="B4" s="8" t="s">
        <v>6</v>
      </c>
      <c r="C4" s="8" t="s">
        <v>7</v>
      </c>
      <c r="D4" s="8" t="s">
        <v>8</v>
      </c>
      <c r="E4" s="8" t="s">
        <v>9</v>
      </c>
      <c r="F4" s="10" t="s">
        <v>10</v>
      </c>
      <c r="G4" s="12" t="s">
        <v>11</v>
      </c>
      <c r="H4" s="8" t="s">
        <v>12</v>
      </c>
      <c r="I4" s="10" t="s">
        <v>13</v>
      </c>
      <c r="J4" s="10" t="s">
        <v>14</v>
      </c>
      <c r="K4" s="10" t="s">
        <v>20</v>
      </c>
      <c r="L4" s="10" t="s">
        <v>15</v>
      </c>
      <c r="M4" s="10" t="s">
        <v>21</v>
      </c>
      <c r="N4" s="10" t="s">
        <v>22</v>
      </c>
      <c r="P4" s="19"/>
    </row>
    <row r="5" spans="1:16" ht="68.25" customHeight="1" x14ac:dyDescent="0.25">
      <c r="A5" s="8">
        <v>1</v>
      </c>
      <c r="B5" s="8" t="s">
        <v>29</v>
      </c>
      <c r="C5" s="13"/>
      <c r="D5" s="8" t="s">
        <v>16</v>
      </c>
      <c r="E5" s="12">
        <v>400</v>
      </c>
      <c r="F5" s="10">
        <v>0</v>
      </c>
      <c r="G5" s="10">
        <f>E5*F5</f>
        <v>0</v>
      </c>
      <c r="H5" s="26"/>
      <c r="I5" s="10">
        <f>F5+H5*F5</f>
        <v>0</v>
      </c>
      <c r="J5" s="10">
        <f>G5+H5*G5</f>
        <v>0</v>
      </c>
      <c r="K5" s="10">
        <f>G5*50%</f>
        <v>0</v>
      </c>
      <c r="L5" s="10">
        <f>J5*50%</f>
        <v>0</v>
      </c>
      <c r="M5" s="10">
        <f>G5+K5</f>
        <v>0</v>
      </c>
      <c r="N5" s="14">
        <f>J5+L5</f>
        <v>0</v>
      </c>
    </row>
    <row r="6" spans="1:16" x14ac:dyDescent="0.25">
      <c r="A6" s="8"/>
      <c r="B6" s="13"/>
      <c r="C6" s="13"/>
      <c r="D6" s="8"/>
      <c r="E6" s="12"/>
      <c r="F6" s="10" t="s">
        <v>17</v>
      </c>
      <c r="G6" s="10">
        <f>SUM(G5:G5)</f>
        <v>0</v>
      </c>
      <c r="H6" s="8"/>
      <c r="I6" s="10"/>
      <c r="J6" s="10">
        <f>SUM(J5:J5)</f>
        <v>0</v>
      </c>
      <c r="K6" s="10">
        <f>SUM(K5:K5)</f>
        <v>0</v>
      </c>
      <c r="L6" s="15">
        <f>SUM(L5:L5)</f>
        <v>0</v>
      </c>
      <c r="M6" s="15">
        <f>SUM(M5:M5)</f>
        <v>0</v>
      </c>
      <c r="N6" s="14">
        <f>SUM(N5:N5)</f>
        <v>0</v>
      </c>
    </row>
    <row r="7" spans="1:16" x14ac:dyDescent="0.25">
      <c r="A7" s="16"/>
      <c r="B7" s="17"/>
      <c r="C7" s="17"/>
      <c r="D7" s="16"/>
      <c r="E7" s="18"/>
      <c r="F7" s="19"/>
      <c r="G7" s="19"/>
      <c r="H7" s="16"/>
      <c r="I7" s="19"/>
      <c r="J7" s="19"/>
      <c r="K7" s="19"/>
    </row>
    <row r="8" spans="1:16" x14ac:dyDescent="0.25">
      <c r="A8" s="1"/>
      <c r="B8" s="1"/>
      <c r="E8" s="1"/>
    </row>
    <row r="9" spans="1:16" ht="23.25" customHeight="1" x14ac:dyDescent="0.25">
      <c r="A9" s="24" t="s">
        <v>18</v>
      </c>
      <c r="E9" s="24"/>
    </row>
    <row r="10" spans="1:16" x14ac:dyDescent="0.25">
      <c r="A10" s="1" t="s">
        <v>26</v>
      </c>
      <c r="B10" s="1"/>
      <c r="C10" s="1"/>
      <c r="D10" s="1"/>
      <c r="E10" s="1"/>
      <c r="F10" s="1"/>
      <c r="G10" s="1"/>
      <c r="H10" s="1"/>
      <c r="I10" s="1"/>
    </row>
    <row r="11" spans="1:16" x14ac:dyDescent="0.25">
      <c r="A11" s="1" t="s">
        <v>27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22"/>
      <c r="M11" s="22"/>
      <c r="N11" s="21"/>
      <c r="O11" s="21"/>
    </row>
    <row r="12" spans="1:16" x14ac:dyDescent="0.25">
      <c r="A12" s="1" t="s">
        <v>25</v>
      </c>
      <c r="B12" s="1"/>
      <c r="C12" s="1"/>
      <c r="D12" s="27"/>
      <c r="E12" s="1"/>
      <c r="F12" s="1"/>
      <c r="G12" s="1"/>
      <c r="H12" s="1"/>
      <c r="I12" s="1"/>
      <c r="J12" s="1"/>
      <c r="K12" s="1"/>
      <c r="L12" s="22"/>
      <c r="M12" s="22"/>
      <c r="N12" s="21"/>
      <c r="O12" s="21"/>
    </row>
    <row r="13" spans="1:16" x14ac:dyDescent="0.25">
      <c r="A13" s="24" t="s">
        <v>30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22"/>
      <c r="M13" s="22"/>
      <c r="N13" s="21"/>
      <c r="O13" s="21"/>
    </row>
    <row r="14" spans="1:16" ht="20.25" customHeight="1" x14ac:dyDescent="0.25">
      <c r="A14" s="1"/>
      <c r="B14" s="24"/>
      <c r="C14" s="28"/>
      <c r="D14" s="28"/>
      <c r="E14" s="24"/>
      <c r="F14" s="1"/>
    </row>
    <row r="15" spans="1:16" ht="18" customHeight="1" x14ac:dyDescent="0.25">
      <c r="A15" s="29"/>
      <c r="B15" s="1"/>
      <c r="C15" s="1"/>
      <c r="D15" s="1"/>
      <c r="E15" s="1"/>
      <c r="F15" s="1"/>
      <c r="G15" s="1"/>
      <c r="H15" s="1"/>
      <c r="I15" s="1"/>
    </row>
    <row r="16" spans="1:16" ht="15" customHeight="1" x14ac:dyDescent="0.25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0"/>
    </row>
    <row r="17" spans="1:11" ht="4.5" customHeight="1" x14ac:dyDescent="0.2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0"/>
    </row>
    <row r="18" spans="1:11" ht="20.25" customHeight="1" x14ac:dyDescent="0.25">
      <c r="A18" s="36"/>
      <c r="B18" s="36"/>
      <c r="C18" s="36"/>
      <c r="D18" s="36"/>
      <c r="E18" s="36"/>
      <c r="F18" s="36"/>
      <c r="G18" s="36"/>
      <c r="H18" s="36"/>
      <c r="I18" s="36"/>
      <c r="J18" s="23"/>
      <c r="K18" s="23"/>
    </row>
    <row r="19" spans="1:11" ht="15" customHeight="1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 ht="15" customHeight="1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 ht="15" customHeight="1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1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1" x14ac:dyDescent="0.25"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spans="1:11" ht="43.5" customHeight="1" x14ac:dyDescent="0.25">
      <c r="B24" s="34"/>
      <c r="C24" s="34"/>
      <c r="D24" s="34"/>
      <c r="E24" s="34"/>
      <c r="F24" s="34"/>
      <c r="G24" s="34"/>
      <c r="H24" s="34"/>
      <c r="I24" s="34"/>
      <c r="J24" s="34"/>
      <c r="K24" s="25"/>
    </row>
    <row r="25" spans="1:11" ht="19.5" customHeight="1" x14ac:dyDescent="0.25">
      <c r="B25" s="34"/>
      <c r="C25" s="34"/>
      <c r="D25" s="34"/>
      <c r="E25" s="34"/>
      <c r="F25" s="34"/>
      <c r="G25" s="34"/>
      <c r="H25" s="34"/>
      <c r="I25" s="34"/>
      <c r="J25" s="34"/>
      <c r="K25" s="25"/>
    </row>
  </sheetData>
  <mergeCells count="4">
    <mergeCell ref="A16:J17"/>
    <mergeCell ref="A18:I18"/>
    <mergeCell ref="B24:J24"/>
    <mergeCell ref="B25:J25"/>
  </mergeCells>
  <pageMargins left="0.7" right="0.7" top="0.75" bottom="0.75" header="0.3" footer="0.3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FE164-49FE-4CCF-A5FC-3D040C309181}">
  <sheetPr>
    <pageSetUpPr fitToPage="1"/>
  </sheetPr>
  <dimension ref="A1:P25"/>
  <sheetViews>
    <sheetView workbookViewId="0"/>
  </sheetViews>
  <sheetFormatPr defaultColWidth="9.140625" defaultRowHeight="15" x14ac:dyDescent="0.25"/>
  <cols>
    <col min="1" max="1" width="5.5703125" style="5" customWidth="1"/>
    <col min="2" max="2" width="25.42578125" style="5" customWidth="1"/>
    <col min="3" max="3" width="18.85546875" style="5" customWidth="1"/>
    <col min="4" max="4" width="8.28515625" style="5" customWidth="1"/>
    <col min="5" max="5" width="7.42578125" style="5" customWidth="1"/>
    <col min="6" max="6" width="9.42578125" style="5" bestFit="1" customWidth="1"/>
    <col min="7" max="7" width="13.42578125" style="5" customWidth="1"/>
    <col min="8" max="8" width="9.42578125" style="5" bestFit="1" customWidth="1"/>
    <col min="9" max="9" width="12.7109375" style="5" customWidth="1"/>
    <col min="10" max="10" width="14.28515625" style="5" customWidth="1"/>
    <col min="11" max="11" width="16.42578125" style="5" customWidth="1"/>
    <col min="12" max="13" width="15.5703125" style="5" customWidth="1"/>
    <col min="14" max="14" width="18" style="5" customWidth="1"/>
    <col min="15" max="16384" width="9.140625" style="5"/>
  </cols>
  <sheetData>
    <row r="1" spans="1:16" x14ac:dyDescent="0.25">
      <c r="A1" s="1" t="s">
        <v>32</v>
      </c>
      <c r="B1" s="2"/>
      <c r="C1" s="1"/>
      <c r="D1" s="3"/>
      <c r="E1" s="1"/>
      <c r="F1" s="1"/>
      <c r="G1" s="1"/>
      <c r="H1" s="1"/>
      <c r="I1" s="24"/>
      <c r="J1" s="4"/>
      <c r="K1" s="4"/>
    </row>
    <row r="2" spans="1:16" x14ac:dyDescent="0.25">
      <c r="A2" s="6"/>
      <c r="B2" s="7"/>
      <c r="C2" s="1"/>
      <c r="D2" s="3"/>
      <c r="E2" s="1"/>
      <c r="F2" s="1"/>
      <c r="G2" s="1"/>
      <c r="H2" s="1"/>
      <c r="I2" s="1"/>
      <c r="J2" s="4"/>
      <c r="K2" s="4"/>
    </row>
    <row r="3" spans="1:16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9" t="s">
        <v>0</v>
      </c>
      <c r="G3" s="9" t="s">
        <v>1</v>
      </c>
      <c r="H3" s="9" t="s">
        <v>2</v>
      </c>
      <c r="I3" s="9" t="s">
        <v>3</v>
      </c>
      <c r="J3" s="10" t="s">
        <v>4</v>
      </c>
      <c r="K3" s="8">
        <v>11</v>
      </c>
      <c r="L3" s="11">
        <v>12</v>
      </c>
      <c r="M3" s="11">
        <v>13</v>
      </c>
      <c r="N3" s="11">
        <v>14</v>
      </c>
    </row>
    <row r="4" spans="1:16" ht="90" x14ac:dyDescent="0.25">
      <c r="A4" s="8" t="s">
        <v>5</v>
      </c>
      <c r="B4" s="8" t="s">
        <v>6</v>
      </c>
      <c r="C4" s="8" t="s">
        <v>7</v>
      </c>
      <c r="D4" s="8" t="s">
        <v>8</v>
      </c>
      <c r="E4" s="8" t="s">
        <v>9</v>
      </c>
      <c r="F4" s="10" t="s">
        <v>10</v>
      </c>
      <c r="G4" s="12" t="s">
        <v>11</v>
      </c>
      <c r="H4" s="8" t="s">
        <v>12</v>
      </c>
      <c r="I4" s="10" t="s">
        <v>13</v>
      </c>
      <c r="J4" s="10" t="s">
        <v>14</v>
      </c>
      <c r="K4" s="10" t="s">
        <v>20</v>
      </c>
      <c r="L4" s="10" t="s">
        <v>15</v>
      </c>
      <c r="M4" s="10" t="s">
        <v>21</v>
      </c>
      <c r="N4" s="10" t="s">
        <v>22</v>
      </c>
      <c r="P4" s="19"/>
    </row>
    <row r="5" spans="1:16" ht="68.25" customHeight="1" x14ac:dyDescent="0.25">
      <c r="A5" s="8">
        <v>1</v>
      </c>
      <c r="B5" s="8" t="s">
        <v>33</v>
      </c>
      <c r="C5" s="13"/>
      <c r="D5" s="8" t="s">
        <v>16</v>
      </c>
      <c r="E5" s="12">
        <v>200</v>
      </c>
      <c r="F5" s="10">
        <v>0</v>
      </c>
      <c r="G5" s="10">
        <f>E5*F5</f>
        <v>0</v>
      </c>
      <c r="H5" s="26"/>
      <c r="I5" s="10">
        <f>F5+H5*F5</f>
        <v>0</v>
      </c>
      <c r="J5" s="10">
        <f>G5+H5*G5</f>
        <v>0</v>
      </c>
      <c r="K5" s="10">
        <f>G5*50%</f>
        <v>0</v>
      </c>
      <c r="L5" s="10">
        <f>J5*50%</f>
        <v>0</v>
      </c>
      <c r="M5" s="10">
        <f>G5+K5</f>
        <v>0</v>
      </c>
      <c r="N5" s="14">
        <f>J5+L5</f>
        <v>0</v>
      </c>
    </row>
    <row r="6" spans="1:16" x14ac:dyDescent="0.25">
      <c r="A6" s="8"/>
      <c r="B6" s="13"/>
      <c r="C6" s="13"/>
      <c r="D6" s="8"/>
      <c r="E6" s="12"/>
      <c r="F6" s="10" t="s">
        <v>17</v>
      </c>
      <c r="G6" s="10">
        <f>SUM(G5:G5)</f>
        <v>0</v>
      </c>
      <c r="H6" s="8"/>
      <c r="I6" s="10"/>
      <c r="J6" s="10">
        <f>SUM(J5:J5)</f>
        <v>0</v>
      </c>
      <c r="K6" s="10">
        <f>SUM(K5:K5)</f>
        <v>0</v>
      </c>
      <c r="L6" s="15">
        <f>SUM(L5:L5)</f>
        <v>0</v>
      </c>
      <c r="M6" s="15">
        <f>SUM(M5:M5)</f>
        <v>0</v>
      </c>
      <c r="N6" s="14">
        <f>SUM(N5:N5)</f>
        <v>0</v>
      </c>
    </row>
    <row r="7" spans="1:16" x14ac:dyDescent="0.25">
      <c r="A7" s="16"/>
      <c r="B7" s="17"/>
      <c r="C7" s="17"/>
      <c r="D7" s="16"/>
      <c r="E7" s="18"/>
      <c r="F7" s="19"/>
      <c r="G7" s="19"/>
      <c r="H7" s="16"/>
      <c r="I7" s="19"/>
      <c r="J7" s="19"/>
      <c r="K7" s="19"/>
    </row>
    <row r="8" spans="1:16" x14ac:dyDescent="0.25">
      <c r="A8" s="1"/>
      <c r="B8" s="1"/>
      <c r="E8" s="1"/>
    </row>
    <row r="9" spans="1:16" ht="23.25" customHeight="1" x14ac:dyDescent="0.25">
      <c r="A9" s="24" t="s">
        <v>18</v>
      </c>
      <c r="E9" s="24"/>
    </row>
    <row r="10" spans="1:16" x14ac:dyDescent="0.25">
      <c r="A10" s="1" t="s">
        <v>26</v>
      </c>
      <c r="B10" s="1"/>
      <c r="C10" s="1"/>
      <c r="D10" s="1"/>
      <c r="E10" s="1"/>
      <c r="F10" s="1"/>
      <c r="G10" s="1"/>
      <c r="H10" s="1"/>
      <c r="I10" s="1"/>
    </row>
    <row r="11" spans="1:16" x14ac:dyDescent="0.25">
      <c r="A11" s="1" t="s">
        <v>27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22"/>
      <c r="M11" s="22"/>
      <c r="N11" s="21"/>
      <c r="O11" s="21"/>
    </row>
    <row r="12" spans="1:16" x14ac:dyDescent="0.25">
      <c r="A12" s="1" t="s">
        <v>25</v>
      </c>
      <c r="B12" s="1"/>
      <c r="C12" s="1"/>
      <c r="D12" s="27"/>
      <c r="E12" s="1"/>
      <c r="F12" s="1"/>
      <c r="G12" s="1"/>
      <c r="H12" s="1"/>
      <c r="I12" s="1"/>
      <c r="J12" s="1"/>
      <c r="K12" s="1"/>
      <c r="L12" s="22"/>
      <c r="M12" s="22"/>
      <c r="N12" s="21"/>
      <c r="O12" s="21"/>
    </row>
    <row r="13" spans="1:16" x14ac:dyDescent="0.25">
      <c r="A13" s="24" t="s">
        <v>34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22"/>
      <c r="M13" s="22"/>
      <c r="N13" s="21"/>
      <c r="O13" s="21"/>
    </row>
    <row r="14" spans="1:16" ht="20.25" customHeight="1" x14ac:dyDescent="0.25">
      <c r="A14" s="1"/>
      <c r="B14" s="24"/>
      <c r="C14" s="28"/>
      <c r="D14" s="28"/>
      <c r="E14" s="24"/>
      <c r="F14" s="1"/>
    </row>
    <row r="15" spans="1:16" ht="18" customHeight="1" x14ac:dyDescent="0.25">
      <c r="A15" s="29"/>
      <c r="B15" s="1"/>
      <c r="C15" s="1"/>
      <c r="D15" s="1"/>
      <c r="E15" s="1"/>
      <c r="F15" s="1"/>
      <c r="G15" s="1"/>
      <c r="H15" s="1"/>
      <c r="I15" s="1"/>
    </row>
    <row r="16" spans="1:16" ht="15" customHeight="1" x14ac:dyDescent="0.25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0"/>
    </row>
    <row r="17" spans="1:11" ht="4.5" customHeight="1" x14ac:dyDescent="0.2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0"/>
    </row>
    <row r="18" spans="1:11" ht="20.25" customHeight="1" x14ac:dyDescent="0.25">
      <c r="A18" s="36"/>
      <c r="B18" s="36"/>
      <c r="C18" s="36"/>
      <c r="D18" s="36"/>
      <c r="E18" s="36"/>
      <c r="F18" s="36"/>
      <c r="G18" s="36"/>
      <c r="H18" s="36"/>
      <c r="I18" s="36"/>
      <c r="J18" s="23"/>
      <c r="K18" s="23"/>
    </row>
    <row r="19" spans="1:11" ht="15" customHeight="1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 ht="15" customHeight="1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 ht="15" customHeight="1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1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1" x14ac:dyDescent="0.25"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spans="1:11" ht="43.5" customHeight="1" x14ac:dyDescent="0.25">
      <c r="B24" s="34"/>
      <c r="C24" s="34"/>
      <c r="D24" s="34"/>
      <c r="E24" s="34"/>
      <c r="F24" s="34"/>
      <c r="G24" s="34"/>
      <c r="H24" s="34"/>
      <c r="I24" s="34"/>
      <c r="J24" s="34"/>
      <c r="K24" s="25"/>
    </row>
    <row r="25" spans="1:11" ht="19.5" customHeight="1" x14ac:dyDescent="0.25">
      <c r="B25" s="34"/>
      <c r="C25" s="34"/>
      <c r="D25" s="34"/>
      <c r="E25" s="34"/>
      <c r="F25" s="34"/>
      <c r="G25" s="34"/>
      <c r="H25" s="34"/>
      <c r="I25" s="34"/>
      <c r="J25" s="34"/>
      <c r="K25" s="25"/>
    </row>
  </sheetData>
  <mergeCells count="4">
    <mergeCell ref="A16:J17"/>
    <mergeCell ref="A18:I18"/>
    <mergeCell ref="B24:J24"/>
    <mergeCell ref="B25:J25"/>
  </mergeCells>
  <pageMargins left="0.7" right="0.7" top="0.75" bottom="0.75" header="0.3" footer="0.3"/>
  <pageSetup paperSize="9"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BD9B2-3A84-49D6-9EFC-AB2A4E8BA187}">
  <sheetPr>
    <pageSetUpPr fitToPage="1"/>
  </sheetPr>
  <dimension ref="A1:P26"/>
  <sheetViews>
    <sheetView workbookViewId="0"/>
  </sheetViews>
  <sheetFormatPr defaultColWidth="9.140625" defaultRowHeight="15" x14ac:dyDescent="0.25"/>
  <cols>
    <col min="1" max="1" width="5.5703125" style="5" customWidth="1"/>
    <col min="2" max="2" width="25.42578125" style="5" customWidth="1"/>
    <col min="3" max="3" width="18.85546875" style="5" customWidth="1"/>
    <col min="4" max="4" width="8.28515625" style="5" customWidth="1"/>
    <col min="5" max="5" width="7.42578125" style="5" customWidth="1"/>
    <col min="6" max="6" width="9.42578125" style="5" bestFit="1" customWidth="1"/>
    <col min="7" max="7" width="13.42578125" style="5" customWidth="1"/>
    <col min="8" max="8" width="9.42578125" style="5" bestFit="1" customWidth="1"/>
    <col min="9" max="9" width="12.7109375" style="5" customWidth="1"/>
    <col min="10" max="10" width="14.28515625" style="5" customWidth="1"/>
    <col min="11" max="11" width="16.42578125" style="5" customWidth="1"/>
    <col min="12" max="13" width="15.5703125" style="5" customWidth="1"/>
    <col min="14" max="14" width="18" style="5" customWidth="1"/>
    <col min="15" max="16384" width="9.140625" style="5"/>
  </cols>
  <sheetData>
    <row r="1" spans="1:16" x14ac:dyDescent="0.25">
      <c r="A1" s="1" t="s">
        <v>35</v>
      </c>
      <c r="B1" s="2"/>
      <c r="C1" s="1"/>
      <c r="D1" s="3"/>
      <c r="E1" s="1"/>
      <c r="F1" s="1"/>
      <c r="G1" s="1"/>
      <c r="H1" s="1"/>
      <c r="I1" s="24"/>
      <c r="J1" s="4"/>
      <c r="K1" s="4"/>
    </row>
    <row r="2" spans="1:16" x14ac:dyDescent="0.25">
      <c r="A2" s="6"/>
      <c r="B2" s="7"/>
      <c r="C2" s="1"/>
      <c r="D2" s="3"/>
      <c r="E2" s="1"/>
      <c r="F2" s="1"/>
      <c r="G2" s="1"/>
      <c r="H2" s="1"/>
      <c r="I2" s="1"/>
      <c r="J2" s="4"/>
      <c r="K2" s="4"/>
    </row>
    <row r="3" spans="1:16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9" t="s">
        <v>0</v>
      </c>
      <c r="G3" s="9" t="s">
        <v>1</v>
      </c>
      <c r="H3" s="9" t="s">
        <v>2</v>
      </c>
      <c r="I3" s="9" t="s">
        <v>3</v>
      </c>
      <c r="J3" s="10" t="s">
        <v>4</v>
      </c>
      <c r="K3" s="8">
        <v>11</v>
      </c>
      <c r="L3" s="11">
        <v>12</v>
      </c>
      <c r="M3" s="11">
        <v>13</v>
      </c>
      <c r="N3" s="11">
        <v>14</v>
      </c>
    </row>
    <row r="4" spans="1:16" ht="90" x14ac:dyDescent="0.25">
      <c r="A4" s="8" t="s">
        <v>5</v>
      </c>
      <c r="B4" s="8" t="s">
        <v>6</v>
      </c>
      <c r="C4" s="8" t="s">
        <v>7</v>
      </c>
      <c r="D4" s="8" t="s">
        <v>8</v>
      </c>
      <c r="E4" s="8" t="s">
        <v>9</v>
      </c>
      <c r="F4" s="10" t="s">
        <v>10</v>
      </c>
      <c r="G4" s="12" t="s">
        <v>11</v>
      </c>
      <c r="H4" s="8" t="s">
        <v>12</v>
      </c>
      <c r="I4" s="10" t="s">
        <v>13</v>
      </c>
      <c r="J4" s="10" t="s">
        <v>14</v>
      </c>
      <c r="K4" s="10" t="s">
        <v>20</v>
      </c>
      <c r="L4" s="10" t="s">
        <v>15</v>
      </c>
      <c r="M4" s="10" t="s">
        <v>21</v>
      </c>
      <c r="N4" s="10" t="s">
        <v>22</v>
      </c>
      <c r="P4" s="19"/>
    </row>
    <row r="5" spans="1:16" ht="68.25" customHeight="1" x14ac:dyDescent="0.25">
      <c r="A5" s="8">
        <v>1</v>
      </c>
      <c r="B5" s="8" t="s">
        <v>36</v>
      </c>
      <c r="C5" s="13"/>
      <c r="D5" s="8" t="s">
        <v>16</v>
      </c>
      <c r="E5" s="12">
        <v>150</v>
      </c>
      <c r="F5" s="10">
        <v>0</v>
      </c>
      <c r="G5" s="10">
        <f>E5*F5</f>
        <v>0</v>
      </c>
      <c r="H5" s="26"/>
      <c r="I5" s="10">
        <f>F5+H5*F5</f>
        <v>0</v>
      </c>
      <c r="J5" s="10">
        <f>G5+H5*G5</f>
        <v>0</v>
      </c>
      <c r="K5" s="10">
        <f>G5*50%</f>
        <v>0</v>
      </c>
      <c r="L5" s="10">
        <f>J5*50%</f>
        <v>0</v>
      </c>
      <c r="M5" s="10">
        <f>G5+K5</f>
        <v>0</v>
      </c>
      <c r="N5" s="14">
        <f>J5+L5</f>
        <v>0</v>
      </c>
    </row>
    <row r="6" spans="1:16" ht="64.5" customHeight="1" x14ac:dyDescent="0.25">
      <c r="A6" s="8">
        <v>2</v>
      </c>
      <c r="B6" s="8" t="s">
        <v>37</v>
      </c>
      <c r="C6" s="13"/>
      <c r="D6" s="8" t="s">
        <v>16</v>
      </c>
      <c r="E6" s="12">
        <v>100</v>
      </c>
      <c r="F6" s="10">
        <v>0</v>
      </c>
      <c r="G6" s="10">
        <f t="shared" ref="G6" si="0">E6*F6</f>
        <v>0</v>
      </c>
      <c r="H6" s="26"/>
      <c r="I6" s="10">
        <f t="shared" ref="I6" si="1">F6+H6*F6</f>
        <v>0</v>
      </c>
      <c r="J6" s="10">
        <f>G6+H6*G6</f>
        <v>0</v>
      </c>
      <c r="K6" s="10">
        <f>G6*50%</f>
        <v>0</v>
      </c>
      <c r="L6" s="10">
        <f t="shared" ref="L6" si="2">J6*50%</f>
        <v>0</v>
      </c>
      <c r="M6" s="10">
        <f t="shared" ref="M6" si="3">G6+K6</f>
        <v>0</v>
      </c>
      <c r="N6" s="14">
        <f t="shared" ref="N6" si="4">J6+L6</f>
        <v>0</v>
      </c>
    </row>
    <row r="7" spans="1:16" x14ac:dyDescent="0.25">
      <c r="A7" s="8"/>
      <c r="B7" s="13"/>
      <c r="C7" s="13"/>
      <c r="D7" s="8"/>
      <c r="E7" s="12"/>
      <c r="F7" s="10" t="s">
        <v>17</v>
      </c>
      <c r="G7" s="10">
        <f>SUM(G5:G6)</f>
        <v>0</v>
      </c>
      <c r="H7" s="8"/>
      <c r="I7" s="10"/>
      <c r="J7" s="10">
        <f>SUM(J5:J6)</f>
        <v>0</v>
      </c>
      <c r="K7" s="10">
        <f>SUM(K5:K6)</f>
        <v>0</v>
      </c>
      <c r="L7" s="15">
        <f>SUM(L5:L6)</f>
        <v>0</v>
      </c>
      <c r="M7" s="15">
        <f>SUM(M5:M6)</f>
        <v>0</v>
      </c>
      <c r="N7" s="14">
        <f>SUM(N5:N6)</f>
        <v>0</v>
      </c>
    </row>
    <row r="8" spans="1:16" x14ac:dyDescent="0.25">
      <c r="A8" s="16"/>
      <c r="B8" s="17"/>
      <c r="C8" s="17"/>
      <c r="D8" s="16"/>
      <c r="E8" s="18"/>
      <c r="F8" s="19"/>
      <c r="G8" s="19"/>
      <c r="H8" s="16"/>
      <c r="I8" s="19"/>
      <c r="J8" s="19"/>
      <c r="K8" s="19"/>
    </row>
    <row r="9" spans="1:16" x14ac:dyDescent="0.25">
      <c r="A9" s="1"/>
      <c r="B9" s="1"/>
      <c r="E9" s="1"/>
    </row>
    <row r="10" spans="1:16" ht="23.25" customHeight="1" x14ac:dyDescent="0.25">
      <c r="A10" s="24" t="s">
        <v>18</v>
      </c>
      <c r="E10" s="24"/>
    </row>
    <row r="11" spans="1:16" x14ac:dyDescent="0.25">
      <c r="A11" s="31" t="s">
        <v>18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</row>
    <row r="12" spans="1:16" x14ac:dyDescent="0.25">
      <c r="A12" s="31" t="s">
        <v>38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22"/>
      <c r="N12" s="21"/>
      <c r="O12" s="21"/>
    </row>
    <row r="13" spans="1:16" x14ac:dyDescent="0.25">
      <c r="A13" s="31" t="s">
        <v>27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22"/>
      <c r="N13" s="21"/>
      <c r="O13" s="21"/>
    </row>
    <row r="14" spans="1:16" ht="12.75" customHeight="1" x14ac:dyDescent="0.25">
      <c r="A14" s="31" t="s">
        <v>39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22"/>
      <c r="N14" s="21"/>
      <c r="O14" s="21"/>
    </row>
    <row r="15" spans="1:16" ht="14.25" customHeight="1" x14ac:dyDescent="0.25">
      <c r="A15" s="31" t="s">
        <v>40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</row>
    <row r="16" spans="1:16" ht="18" customHeight="1" x14ac:dyDescent="0.25">
      <c r="A16" s="29" t="s">
        <v>19</v>
      </c>
      <c r="B16" s="24"/>
    </row>
    <row r="17" spans="1:11" ht="15" customHeight="1" x14ac:dyDescent="0.25">
      <c r="A17" s="35" t="s">
        <v>28</v>
      </c>
      <c r="B17" s="35"/>
      <c r="C17" s="35"/>
      <c r="D17" s="35"/>
      <c r="E17" s="35"/>
      <c r="F17" s="35"/>
      <c r="G17" s="35"/>
      <c r="H17" s="35"/>
      <c r="I17" s="35"/>
      <c r="J17" s="35"/>
      <c r="K17" s="30"/>
    </row>
    <row r="18" spans="1:11" ht="21" customHeight="1" x14ac:dyDescent="0.2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0"/>
    </row>
    <row r="19" spans="1:11" ht="60.75" customHeight="1" x14ac:dyDescent="0.25">
      <c r="A19" s="36"/>
      <c r="B19" s="36"/>
      <c r="C19" s="36"/>
      <c r="D19" s="36"/>
      <c r="E19" s="36"/>
      <c r="F19" s="36"/>
      <c r="G19" s="36"/>
      <c r="H19" s="36"/>
      <c r="I19" s="36"/>
      <c r="J19" s="23"/>
      <c r="K19" s="23"/>
    </row>
    <row r="20" spans="1:11" ht="15" customHeight="1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 ht="15" customHeight="1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1" ht="15" customHeight="1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1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</row>
    <row r="24" spans="1:11" x14ac:dyDescent="0.25"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spans="1:11" ht="43.5" customHeight="1" x14ac:dyDescent="0.25">
      <c r="B25" s="34"/>
      <c r="C25" s="34"/>
      <c r="D25" s="34"/>
      <c r="E25" s="34"/>
      <c r="F25" s="34"/>
      <c r="G25" s="34"/>
      <c r="H25" s="34"/>
      <c r="I25" s="34"/>
      <c r="J25" s="34"/>
      <c r="K25" s="25"/>
    </row>
    <row r="26" spans="1:11" ht="19.5" customHeight="1" x14ac:dyDescent="0.25">
      <c r="B26" s="34"/>
      <c r="C26" s="34"/>
      <c r="D26" s="34"/>
      <c r="E26" s="34"/>
      <c r="F26" s="34"/>
      <c r="G26" s="34"/>
      <c r="H26" s="34"/>
      <c r="I26" s="34"/>
      <c r="J26" s="34"/>
      <c r="K26" s="25"/>
    </row>
  </sheetData>
  <mergeCells count="4">
    <mergeCell ref="A17:J18"/>
    <mergeCell ref="A19:I19"/>
    <mergeCell ref="B25:J25"/>
    <mergeCell ref="B26:J26"/>
  </mergeCells>
  <pageMargins left="0.7" right="0.7" top="0.75" bottom="0.75" header="0.3" footer="0.3"/>
  <pageSetup paperSize="9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6E2BD-24E0-46C6-ABCD-DE3C7458037A}">
  <sheetPr>
    <pageSetUpPr fitToPage="1"/>
  </sheetPr>
  <dimension ref="A1:P25"/>
  <sheetViews>
    <sheetView workbookViewId="0"/>
  </sheetViews>
  <sheetFormatPr defaultColWidth="9.140625" defaultRowHeight="15" x14ac:dyDescent="0.25"/>
  <cols>
    <col min="1" max="1" width="5.5703125" style="5" customWidth="1"/>
    <col min="2" max="2" width="25.42578125" style="5" customWidth="1"/>
    <col min="3" max="3" width="18.85546875" style="5" customWidth="1"/>
    <col min="4" max="4" width="8.28515625" style="5" customWidth="1"/>
    <col min="5" max="5" width="7.42578125" style="5" customWidth="1"/>
    <col min="6" max="6" width="9.42578125" style="5" bestFit="1" customWidth="1"/>
    <col min="7" max="7" width="13.42578125" style="5" customWidth="1"/>
    <col min="8" max="8" width="9.42578125" style="5" bestFit="1" customWidth="1"/>
    <col min="9" max="9" width="12.7109375" style="5" customWidth="1"/>
    <col min="10" max="10" width="14.28515625" style="5" customWidth="1"/>
    <col min="11" max="11" width="16.42578125" style="5" customWidth="1"/>
    <col min="12" max="13" width="15.5703125" style="5" customWidth="1"/>
    <col min="14" max="14" width="18" style="5" customWidth="1"/>
    <col min="15" max="16384" width="9.140625" style="5"/>
  </cols>
  <sheetData>
    <row r="1" spans="1:16" x14ac:dyDescent="0.25">
      <c r="A1" s="1" t="s">
        <v>60</v>
      </c>
      <c r="B1" s="2"/>
      <c r="C1" s="1"/>
      <c r="D1" s="3"/>
      <c r="E1" s="1"/>
      <c r="F1" s="1"/>
      <c r="G1" s="1"/>
      <c r="H1" s="1"/>
      <c r="I1" s="24"/>
      <c r="J1" s="4"/>
      <c r="K1" s="4"/>
    </row>
    <row r="2" spans="1:16" x14ac:dyDescent="0.25">
      <c r="A2" s="6"/>
      <c r="B2" s="7"/>
      <c r="C2" s="1"/>
      <c r="D2" s="3"/>
      <c r="E2" s="1"/>
      <c r="F2" s="1"/>
      <c r="G2" s="1"/>
      <c r="H2" s="1"/>
      <c r="I2" s="1"/>
      <c r="J2" s="4"/>
      <c r="K2" s="4"/>
    </row>
    <row r="3" spans="1:16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9" t="s">
        <v>0</v>
      </c>
      <c r="G3" s="9" t="s">
        <v>1</v>
      </c>
      <c r="H3" s="9" t="s">
        <v>2</v>
      </c>
      <c r="I3" s="9" t="s">
        <v>3</v>
      </c>
      <c r="J3" s="10" t="s">
        <v>4</v>
      </c>
      <c r="K3" s="8">
        <v>11</v>
      </c>
      <c r="L3" s="11">
        <v>12</v>
      </c>
      <c r="M3" s="11">
        <v>13</v>
      </c>
      <c r="N3" s="11">
        <v>14</v>
      </c>
    </row>
    <row r="4" spans="1:16" ht="90" x14ac:dyDescent="0.25">
      <c r="A4" s="8" t="s">
        <v>5</v>
      </c>
      <c r="B4" s="8" t="s">
        <v>6</v>
      </c>
      <c r="C4" s="8" t="s">
        <v>7</v>
      </c>
      <c r="D4" s="8" t="s">
        <v>8</v>
      </c>
      <c r="E4" s="8" t="s">
        <v>9</v>
      </c>
      <c r="F4" s="10" t="s">
        <v>10</v>
      </c>
      <c r="G4" s="12" t="s">
        <v>11</v>
      </c>
      <c r="H4" s="8" t="s">
        <v>12</v>
      </c>
      <c r="I4" s="10" t="s">
        <v>13</v>
      </c>
      <c r="J4" s="10" t="s">
        <v>14</v>
      </c>
      <c r="K4" s="10" t="s">
        <v>20</v>
      </c>
      <c r="L4" s="10" t="s">
        <v>15</v>
      </c>
      <c r="M4" s="10" t="s">
        <v>21</v>
      </c>
      <c r="N4" s="10" t="s">
        <v>22</v>
      </c>
      <c r="P4" s="19"/>
    </row>
    <row r="5" spans="1:16" ht="68.25" customHeight="1" x14ac:dyDescent="0.25">
      <c r="A5" s="8">
        <v>1</v>
      </c>
      <c r="B5" s="8" t="s">
        <v>46</v>
      </c>
      <c r="C5" s="13"/>
      <c r="D5" s="8" t="s">
        <v>16</v>
      </c>
      <c r="E5" s="12">
        <v>200</v>
      </c>
      <c r="F5" s="10">
        <v>0</v>
      </c>
      <c r="G5" s="10">
        <f>E5*F5</f>
        <v>0</v>
      </c>
      <c r="H5" s="26"/>
      <c r="I5" s="10">
        <f>F5+H5*F5</f>
        <v>0</v>
      </c>
      <c r="J5" s="10">
        <f>G5+H5*G5</f>
        <v>0</v>
      </c>
      <c r="K5" s="10">
        <f>G5*50%</f>
        <v>0</v>
      </c>
      <c r="L5" s="10">
        <f>J5*50%</f>
        <v>0</v>
      </c>
      <c r="M5" s="10">
        <f>G5+K5</f>
        <v>0</v>
      </c>
      <c r="N5" s="14">
        <f>J5+L5</f>
        <v>0</v>
      </c>
    </row>
    <row r="6" spans="1:16" x14ac:dyDescent="0.25">
      <c r="A6" s="8"/>
      <c r="B6" s="13"/>
      <c r="C6" s="13"/>
      <c r="D6" s="8"/>
      <c r="E6" s="12"/>
      <c r="F6" s="10" t="s">
        <v>17</v>
      </c>
      <c r="G6" s="10">
        <f>SUM(G5:G5)</f>
        <v>0</v>
      </c>
      <c r="H6" s="8"/>
      <c r="I6" s="10"/>
      <c r="J6" s="10">
        <f>SUM(J5:J5)</f>
        <v>0</v>
      </c>
      <c r="K6" s="10">
        <f>SUM(K5:K5)</f>
        <v>0</v>
      </c>
      <c r="L6" s="15">
        <f>SUM(L5:L5)</f>
        <v>0</v>
      </c>
      <c r="M6" s="15">
        <f>SUM(M5:M5)</f>
        <v>0</v>
      </c>
      <c r="N6" s="14">
        <f>SUM(N5:N5)</f>
        <v>0</v>
      </c>
    </row>
    <row r="7" spans="1:16" x14ac:dyDescent="0.25">
      <c r="A7" s="16"/>
      <c r="B7" s="17"/>
      <c r="C7" s="17"/>
      <c r="D7" s="16"/>
      <c r="E7" s="18"/>
      <c r="F7" s="19"/>
      <c r="G7" s="19"/>
      <c r="H7" s="16"/>
      <c r="I7" s="19"/>
      <c r="J7" s="19"/>
      <c r="K7" s="19"/>
    </row>
    <row r="8" spans="1:16" x14ac:dyDescent="0.25">
      <c r="A8" s="1"/>
      <c r="B8" s="1"/>
      <c r="E8" s="1"/>
    </row>
    <row r="9" spans="1:16" ht="23.25" customHeight="1" x14ac:dyDescent="0.25">
      <c r="A9" s="24" t="s">
        <v>18</v>
      </c>
      <c r="E9" s="24"/>
    </row>
    <row r="10" spans="1:16" x14ac:dyDescent="0.25">
      <c r="A10" s="31" t="s">
        <v>38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6" x14ac:dyDescent="0.25">
      <c r="A11" s="31" t="s">
        <v>51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22"/>
      <c r="N11" s="21"/>
      <c r="O11" s="21"/>
    </row>
    <row r="12" spans="1:16" x14ac:dyDescent="0.25">
      <c r="A12" s="31" t="s">
        <v>49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22"/>
      <c r="N12" s="21"/>
      <c r="O12" s="21"/>
    </row>
    <row r="13" spans="1:16" ht="12.75" customHeight="1" x14ac:dyDescent="0.25">
      <c r="A13" s="31" t="s">
        <v>50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22"/>
      <c r="N13" s="21"/>
      <c r="O13" s="21"/>
    </row>
    <row r="14" spans="1:16" ht="14.25" customHeight="1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</row>
    <row r="15" spans="1:16" ht="18" customHeight="1" x14ac:dyDescent="0.25">
      <c r="A15" s="29"/>
      <c r="B15" s="24"/>
    </row>
    <row r="16" spans="1:16" ht="15" customHeight="1" x14ac:dyDescent="0.25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0"/>
    </row>
    <row r="17" spans="1:11" ht="21" customHeight="1" x14ac:dyDescent="0.2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0"/>
    </row>
    <row r="18" spans="1:11" ht="16.5" customHeight="1" x14ac:dyDescent="0.25">
      <c r="A18" s="36"/>
      <c r="B18" s="36"/>
      <c r="C18" s="36"/>
      <c r="D18" s="36"/>
      <c r="E18" s="36"/>
      <c r="F18" s="36"/>
      <c r="G18" s="36"/>
      <c r="H18" s="36"/>
      <c r="I18" s="36"/>
      <c r="J18" s="23"/>
      <c r="K18" s="23"/>
    </row>
    <row r="19" spans="1:11" ht="15" customHeight="1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 ht="15" customHeight="1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 ht="15" customHeight="1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1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1" x14ac:dyDescent="0.25"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spans="1:11" ht="43.5" customHeight="1" x14ac:dyDescent="0.25">
      <c r="B24" s="34"/>
      <c r="C24" s="34"/>
      <c r="D24" s="34"/>
      <c r="E24" s="34"/>
      <c r="F24" s="34"/>
      <c r="G24" s="34"/>
      <c r="H24" s="34"/>
      <c r="I24" s="34"/>
      <c r="J24" s="34"/>
      <c r="K24" s="25"/>
    </row>
    <row r="25" spans="1:11" ht="19.5" customHeight="1" x14ac:dyDescent="0.25">
      <c r="B25" s="34"/>
      <c r="C25" s="34"/>
      <c r="D25" s="34"/>
      <c r="E25" s="34"/>
      <c r="F25" s="34"/>
      <c r="G25" s="34"/>
      <c r="H25" s="34"/>
      <c r="I25" s="34"/>
      <c r="J25" s="34"/>
      <c r="K25" s="25"/>
    </row>
  </sheetData>
  <mergeCells count="4">
    <mergeCell ref="A16:J17"/>
    <mergeCell ref="A18:I18"/>
    <mergeCell ref="B24:J24"/>
    <mergeCell ref="B25:J25"/>
  </mergeCells>
  <pageMargins left="0.7" right="0.7" top="0.75" bottom="0.75" header="0.3" footer="0.3"/>
  <pageSetup paperSize="9" scale="6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C1A4A-3B53-41D8-B66F-7A57CADDF83E}">
  <sheetPr>
    <pageSetUpPr fitToPage="1"/>
  </sheetPr>
  <dimension ref="A1:P25"/>
  <sheetViews>
    <sheetView tabSelected="1" workbookViewId="0">
      <selection activeCell="D19" sqref="D19"/>
    </sheetView>
  </sheetViews>
  <sheetFormatPr defaultColWidth="9.140625" defaultRowHeight="15" x14ac:dyDescent="0.25"/>
  <cols>
    <col min="1" max="1" width="5.5703125" style="5" customWidth="1"/>
    <col min="2" max="2" width="25.42578125" style="5" customWidth="1"/>
    <col min="3" max="3" width="18.85546875" style="5" customWidth="1"/>
    <col min="4" max="4" width="8.28515625" style="5" customWidth="1"/>
    <col min="5" max="5" width="7.42578125" style="5" customWidth="1"/>
    <col min="6" max="6" width="9.42578125" style="5" bestFit="1" customWidth="1"/>
    <col min="7" max="7" width="13.42578125" style="5" customWidth="1"/>
    <col min="8" max="8" width="9.42578125" style="5" bestFit="1" customWidth="1"/>
    <col min="9" max="9" width="12.7109375" style="5" customWidth="1"/>
    <col min="10" max="10" width="14.28515625" style="5" customWidth="1"/>
    <col min="11" max="11" width="16.42578125" style="5" customWidth="1"/>
    <col min="12" max="13" width="15.5703125" style="5" customWidth="1"/>
    <col min="14" max="14" width="18" style="5" customWidth="1"/>
    <col min="15" max="16384" width="9.140625" style="5"/>
  </cols>
  <sheetData>
    <row r="1" spans="1:16" x14ac:dyDescent="0.25">
      <c r="A1" s="1" t="s">
        <v>61</v>
      </c>
      <c r="B1" s="2"/>
      <c r="C1" s="1"/>
      <c r="D1" s="3"/>
      <c r="E1" s="1"/>
      <c r="F1" s="1"/>
      <c r="G1" s="1"/>
      <c r="H1" s="1"/>
      <c r="I1" s="24"/>
      <c r="J1" s="4"/>
      <c r="K1" s="4"/>
    </row>
    <row r="2" spans="1:16" x14ac:dyDescent="0.25">
      <c r="A2" s="6"/>
      <c r="B2" s="7"/>
      <c r="C2" s="1"/>
      <c r="D2" s="3"/>
      <c r="E2" s="1"/>
      <c r="F2" s="1"/>
      <c r="G2" s="1"/>
      <c r="H2" s="1"/>
      <c r="I2" s="1"/>
      <c r="J2" s="4"/>
      <c r="K2" s="4"/>
    </row>
    <row r="3" spans="1:16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9" t="s">
        <v>0</v>
      </c>
      <c r="G3" s="9" t="s">
        <v>1</v>
      </c>
      <c r="H3" s="9" t="s">
        <v>2</v>
      </c>
      <c r="I3" s="9" t="s">
        <v>3</v>
      </c>
      <c r="J3" s="10" t="s">
        <v>4</v>
      </c>
      <c r="K3" s="8">
        <v>11</v>
      </c>
      <c r="L3" s="11">
        <v>12</v>
      </c>
      <c r="M3" s="11">
        <v>13</v>
      </c>
      <c r="N3" s="11">
        <v>14</v>
      </c>
    </row>
    <row r="4" spans="1:16" ht="90" x14ac:dyDescent="0.25">
      <c r="A4" s="8" t="s">
        <v>5</v>
      </c>
      <c r="B4" s="8" t="s">
        <v>6</v>
      </c>
      <c r="C4" s="8" t="s">
        <v>7</v>
      </c>
      <c r="D4" s="8" t="s">
        <v>8</v>
      </c>
      <c r="E4" s="8" t="s">
        <v>9</v>
      </c>
      <c r="F4" s="10" t="s">
        <v>10</v>
      </c>
      <c r="G4" s="12" t="s">
        <v>11</v>
      </c>
      <c r="H4" s="8" t="s">
        <v>12</v>
      </c>
      <c r="I4" s="10" t="s">
        <v>13</v>
      </c>
      <c r="J4" s="10" t="s">
        <v>14</v>
      </c>
      <c r="K4" s="10" t="s">
        <v>20</v>
      </c>
      <c r="L4" s="10" t="s">
        <v>15</v>
      </c>
      <c r="M4" s="10" t="s">
        <v>21</v>
      </c>
      <c r="N4" s="10" t="s">
        <v>22</v>
      </c>
      <c r="P4" s="19"/>
    </row>
    <row r="5" spans="1:16" ht="68.25" customHeight="1" x14ac:dyDescent="0.25">
      <c r="A5" s="8">
        <v>1</v>
      </c>
      <c r="B5" s="8" t="s">
        <v>47</v>
      </c>
      <c r="C5" s="13"/>
      <c r="D5" s="8" t="s">
        <v>16</v>
      </c>
      <c r="E5" s="12">
        <v>400</v>
      </c>
      <c r="F5" s="10">
        <v>0</v>
      </c>
      <c r="G5" s="10">
        <f>E5*F5</f>
        <v>0</v>
      </c>
      <c r="H5" s="26"/>
      <c r="I5" s="10">
        <f>F5+H5*F5</f>
        <v>0</v>
      </c>
      <c r="J5" s="10">
        <f>G5+H5*G5</f>
        <v>0</v>
      </c>
      <c r="K5" s="10">
        <f>G5*50%</f>
        <v>0</v>
      </c>
      <c r="L5" s="10">
        <f>J5*50%</f>
        <v>0</v>
      </c>
      <c r="M5" s="10">
        <f>G5+K5</f>
        <v>0</v>
      </c>
      <c r="N5" s="14">
        <f>J5+L5</f>
        <v>0</v>
      </c>
    </row>
    <row r="6" spans="1:16" x14ac:dyDescent="0.25">
      <c r="A6" s="8"/>
      <c r="B6" s="13"/>
      <c r="C6" s="13"/>
      <c r="D6" s="8"/>
      <c r="E6" s="12"/>
      <c r="F6" s="10" t="s">
        <v>17</v>
      </c>
      <c r="G6" s="10">
        <f>SUM(G5:G5)</f>
        <v>0</v>
      </c>
      <c r="H6" s="8"/>
      <c r="I6" s="10"/>
      <c r="J6" s="10">
        <f>SUM(J5:J5)</f>
        <v>0</v>
      </c>
      <c r="K6" s="10">
        <f>SUM(K5:K5)</f>
        <v>0</v>
      </c>
      <c r="L6" s="15">
        <f>SUM(L5:L5)</f>
        <v>0</v>
      </c>
      <c r="M6" s="15">
        <f>SUM(M5:M5)</f>
        <v>0</v>
      </c>
      <c r="N6" s="14">
        <f>SUM(N5:N5)</f>
        <v>0</v>
      </c>
    </row>
    <row r="7" spans="1:16" x14ac:dyDescent="0.25">
      <c r="A7" s="16"/>
      <c r="B7" s="17"/>
      <c r="C7" s="17"/>
      <c r="D7" s="16"/>
      <c r="E7" s="18"/>
      <c r="F7" s="19"/>
      <c r="G7" s="19"/>
      <c r="H7" s="16"/>
      <c r="I7" s="19"/>
      <c r="J7" s="19"/>
      <c r="K7" s="19"/>
    </row>
    <row r="8" spans="1:16" x14ac:dyDescent="0.25">
      <c r="A8" s="1"/>
      <c r="B8" s="1"/>
      <c r="E8" s="1"/>
    </row>
    <row r="9" spans="1:16" ht="23.25" customHeight="1" x14ac:dyDescent="0.25">
      <c r="A9" s="24" t="s">
        <v>18</v>
      </c>
      <c r="E9" s="24"/>
    </row>
    <row r="10" spans="1:16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6" x14ac:dyDescent="0.25">
      <c r="A11" s="31" t="s">
        <v>38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22"/>
      <c r="N11" s="21"/>
      <c r="O11" s="21"/>
    </row>
    <row r="12" spans="1:16" x14ac:dyDescent="0.25">
      <c r="A12" s="31" t="s">
        <v>27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22"/>
      <c r="N12" s="21"/>
      <c r="O12" s="21"/>
    </row>
    <row r="13" spans="1:16" ht="12.75" customHeight="1" x14ac:dyDescent="0.25">
      <c r="A13" s="31" t="s">
        <v>39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22"/>
      <c r="N13" s="21"/>
      <c r="O13" s="21"/>
    </row>
    <row r="14" spans="1:16" ht="14.25" customHeight="1" x14ac:dyDescent="0.25">
      <c r="A14" s="31" t="s">
        <v>71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</row>
    <row r="15" spans="1:16" ht="18" customHeight="1" x14ac:dyDescent="0.25">
      <c r="A15" s="29"/>
      <c r="B15" s="24"/>
    </row>
    <row r="16" spans="1:16" ht="15" customHeight="1" x14ac:dyDescent="0.25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0"/>
    </row>
    <row r="17" spans="1:11" ht="21" customHeight="1" x14ac:dyDescent="0.2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0"/>
    </row>
    <row r="18" spans="1:11" ht="16.5" customHeight="1" x14ac:dyDescent="0.25">
      <c r="A18" s="36"/>
      <c r="B18" s="36"/>
      <c r="C18" s="36"/>
      <c r="D18" s="36"/>
      <c r="E18" s="36"/>
      <c r="F18" s="36"/>
      <c r="G18" s="36"/>
      <c r="H18" s="36"/>
      <c r="I18" s="36"/>
      <c r="J18" s="23"/>
      <c r="K18" s="23"/>
    </row>
    <row r="19" spans="1:11" ht="15" customHeight="1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 ht="15" customHeight="1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 ht="15" customHeight="1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1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1" x14ac:dyDescent="0.25"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spans="1:11" ht="43.5" customHeight="1" x14ac:dyDescent="0.25">
      <c r="B24" s="34"/>
      <c r="C24" s="34"/>
      <c r="D24" s="34"/>
      <c r="E24" s="34"/>
      <c r="F24" s="34"/>
      <c r="G24" s="34"/>
      <c r="H24" s="34"/>
      <c r="I24" s="34"/>
      <c r="J24" s="34"/>
      <c r="K24" s="25"/>
    </row>
    <row r="25" spans="1:11" ht="19.5" customHeight="1" x14ac:dyDescent="0.25">
      <c r="B25" s="34"/>
      <c r="C25" s="34"/>
      <c r="D25" s="34"/>
      <c r="E25" s="34"/>
      <c r="F25" s="34"/>
      <c r="G25" s="34"/>
      <c r="H25" s="34"/>
      <c r="I25" s="34"/>
      <c r="J25" s="34"/>
      <c r="K25" s="25"/>
    </row>
  </sheetData>
  <mergeCells count="4">
    <mergeCell ref="A16:J17"/>
    <mergeCell ref="A18:I18"/>
    <mergeCell ref="B24:J24"/>
    <mergeCell ref="B25:J25"/>
  </mergeCells>
  <pageMargins left="0.7" right="0.7" top="0.75" bottom="0.75" header="0.3" footer="0.3"/>
  <pageSetup paperSize="9" scale="6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9A6D4-E0AC-4A16-8567-0E789B20E9BB}">
  <sheetPr>
    <pageSetUpPr fitToPage="1"/>
  </sheetPr>
  <dimension ref="A1:P25"/>
  <sheetViews>
    <sheetView workbookViewId="0"/>
  </sheetViews>
  <sheetFormatPr defaultColWidth="9.140625" defaultRowHeight="15" x14ac:dyDescent="0.25"/>
  <cols>
    <col min="1" max="1" width="5.5703125" style="5" customWidth="1"/>
    <col min="2" max="2" width="25.42578125" style="5" customWidth="1"/>
    <col min="3" max="3" width="18.85546875" style="5" customWidth="1"/>
    <col min="4" max="4" width="8.28515625" style="5" customWidth="1"/>
    <col min="5" max="5" width="7.42578125" style="5" customWidth="1"/>
    <col min="6" max="6" width="9.42578125" style="5" bestFit="1" customWidth="1"/>
    <col min="7" max="7" width="13.42578125" style="5" customWidth="1"/>
    <col min="8" max="8" width="9.42578125" style="5" bestFit="1" customWidth="1"/>
    <col min="9" max="9" width="12.7109375" style="5" customWidth="1"/>
    <col min="10" max="10" width="14.28515625" style="5" customWidth="1"/>
    <col min="11" max="11" width="16.42578125" style="5" customWidth="1"/>
    <col min="12" max="13" width="15.5703125" style="5" customWidth="1"/>
    <col min="14" max="14" width="18" style="5" customWidth="1"/>
    <col min="15" max="16384" width="9.140625" style="5"/>
  </cols>
  <sheetData>
    <row r="1" spans="1:16" x14ac:dyDescent="0.25">
      <c r="A1" s="1" t="s">
        <v>62</v>
      </c>
      <c r="B1" s="2"/>
      <c r="C1" s="1"/>
      <c r="D1" s="3"/>
      <c r="E1" s="1"/>
      <c r="F1" s="1"/>
      <c r="G1" s="1"/>
      <c r="H1" s="1"/>
      <c r="I1" s="24"/>
      <c r="J1" s="4"/>
      <c r="K1" s="4"/>
    </row>
    <row r="2" spans="1:16" x14ac:dyDescent="0.25">
      <c r="A2" s="6"/>
      <c r="B2" s="7"/>
      <c r="C2" s="1"/>
      <c r="D2" s="3"/>
      <c r="E2" s="1"/>
      <c r="F2" s="1"/>
      <c r="G2" s="1"/>
      <c r="H2" s="1"/>
      <c r="I2" s="1"/>
      <c r="J2" s="4"/>
      <c r="K2" s="4"/>
    </row>
    <row r="3" spans="1:16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9" t="s">
        <v>0</v>
      </c>
      <c r="G3" s="9" t="s">
        <v>1</v>
      </c>
      <c r="H3" s="9" t="s">
        <v>2</v>
      </c>
      <c r="I3" s="9" t="s">
        <v>3</v>
      </c>
      <c r="J3" s="10" t="s">
        <v>4</v>
      </c>
      <c r="K3" s="8">
        <v>11</v>
      </c>
      <c r="L3" s="11">
        <v>12</v>
      </c>
      <c r="M3" s="11">
        <v>13</v>
      </c>
      <c r="N3" s="11">
        <v>14</v>
      </c>
    </row>
    <row r="4" spans="1:16" ht="90" x14ac:dyDescent="0.25">
      <c r="A4" s="8" t="s">
        <v>5</v>
      </c>
      <c r="B4" s="8" t="s">
        <v>6</v>
      </c>
      <c r="C4" s="8" t="s">
        <v>7</v>
      </c>
      <c r="D4" s="8" t="s">
        <v>8</v>
      </c>
      <c r="E4" s="8" t="s">
        <v>9</v>
      </c>
      <c r="F4" s="10" t="s">
        <v>10</v>
      </c>
      <c r="G4" s="12" t="s">
        <v>11</v>
      </c>
      <c r="H4" s="8" t="s">
        <v>12</v>
      </c>
      <c r="I4" s="10" t="s">
        <v>13</v>
      </c>
      <c r="J4" s="10" t="s">
        <v>14</v>
      </c>
      <c r="K4" s="10" t="s">
        <v>20</v>
      </c>
      <c r="L4" s="10" t="s">
        <v>15</v>
      </c>
      <c r="M4" s="10" t="s">
        <v>21</v>
      </c>
      <c r="N4" s="10" t="s">
        <v>22</v>
      </c>
      <c r="P4" s="19"/>
    </row>
    <row r="5" spans="1:16" ht="68.25" customHeight="1" x14ac:dyDescent="0.25">
      <c r="A5" s="8">
        <v>1</v>
      </c>
      <c r="B5" s="8" t="s">
        <v>52</v>
      </c>
      <c r="C5" s="13"/>
      <c r="D5" s="8" t="s">
        <v>16</v>
      </c>
      <c r="E5" s="12">
        <v>500</v>
      </c>
      <c r="F5" s="10">
        <v>0</v>
      </c>
      <c r="G5" s="10">
        <f>E5*F5</f>
        <v>0</v>
      </c>
      <c r="H5" s="26"/>
      <c r="I5" s="10">
        <f>F5+H5*F5</f>
        <v>0</v>
      </c>
      <c r="J5" s="10">
        <f>G5+H5*G5</f>
        <v>0</v>
      </c>
      <c r="K5" s="10">
        <f>G5*50%</f>
        <v>0</v>
      </c>
      <c r="L5" s="10">
        <f>J5*50%</f>
        <v>0</v>
      </c>
      <c r="M5" s="10">
        <f>G5+K5</f>
        <v>0</v>
      </c>
      <c r="N5" s="14">
        <f>J5+L5</f>
        <v>0</v>
      </c>
    </row>
    <row r="6" spans="1:16" x14ac:dyDescent="0.25">
      <c r="A6" s="8"/>
      <c r="B6" s="13"/>
      <c r="C6" s="13"/>
      <c r="D6" s="8"/>
      <c r="E6" s="12"/>
      <c r="F6" s="10" t="s">
        <v>17</v>
      </c>
      <c r="G6" s="10">
        <f>SUM(G5:G5)</f>
        <v>0</v>
      </c>
      <c r="H6" s="8"/>
      <c r="I6" s="10"/>
      <c r="J6" s="10">
        <f>SUM(J5:J5)</f>
        <v>0</v>
      </c>
      <c r="K6" s="10">
        <f>SUM(K5:K5)</f>
        <v>0</v>
      </c>
      <c r="L6" s="15">
        <f>SUM(L5:L5)</f>
        <v>0</v>
      </c>
      <c r="M6" s="15">
        <f>SUM(M5:M5)</f>
        <v>0</v>
      </c>
      <c r="N6" s="14">
        <f>SUM(N5:N5)</f>
        <v>0</v>
      </c>
    </row>
    <row r="7" spans="1:16" x14ac:dyDescent="0.25">
      <c r="A7" s="16"/>
      <c r="B7" s="17"/>
      <c r="C7" s="17"/>
      <c r="D7" s="16"/>
      <c r="E7" s="18"/>
      <c r="F7" s="19"/>
      <c r="G7" s="19"/>
      <c r="H7" s="16"/>
      <c r="I7" s="19"/>
      <c r="J7" s="19"/>
      <c r="K7" s="19"/>
    </row>
    <row r="8" spans="1:16" x14ac:dyDescent="0.25">
      <c r="A8" s="1"/>
      <c r="B8" s="1"/>
      <c r="E8" s="1"/>
    </row>
    <row r="9" spans="1:16" ht="23.25" customHeight="1" x14ac:dyDescent="0.25">
      <c r="A9" s="24" t="s">
        <v>18</v>
      </c>
      <c r="E9" s="24"/>
    </row>
    <row r="10" spans="1:16" x14ac:dyDescent="0.25">
      <c r="A10" s="1" t="s">
        <v>26</v>
      </c>
      <c r="B10" s="1"/>
      <c r="C10" s="1"/>
      <c r="D10" s="1"/>
      <c r="E10" s="1"/>
      <c r="F10" s="1"/>
      <c r="G10" s="1"/>
      <c r="H10" s="1"/>
      <c r="I10" s="1"/>
    </row>
    <row r="11" spans="1:16" x14ac:dyDescent="0.25">
      <c r="A11" s="1" t="s">
        <v>27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22"/>
      <c r="M11" s="22"/>
      <c r="N11" s="21"/>
      <c r="O11" s="21"/>
    </row>
    <row r="12" spans="1:16" x14ac:dyDescent="0.25">
      <c r="A12" s="1" t="s">
        <v>25</v>
      </c>
      <c r="B12" s="1"/>
      <c r="C12" s="1"/>
      <c r="D12" s="27"/>
      <c r="E12" s="1"/>
      <c r="F12" s="1"/>
      <c r="G12" s="1"/>
      <c r="H12" s="1"/>
      <c r="I12" s="1"/>
      <c r="J12" s="1"/>
      <c r="K12" s="1"/>
      <c r="L12" s="22"/>
      <c r="M12" s="22"/>
      <c r="N12" s="21"/>
      <c r="O12" s="21"/>
    </row>
    <row r="13" spans="1:16" x14ac:dyDescent="0.25">
      <c r="A13" s="24" t="s">
        <v>48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22"/>
      <c r="M13" s="22"/>
      <c r="N13" s="21"/>
      <c r="O13" s="21"/>
    </row>
    <row r="14" spans="1:16" ht="20.25" customHeight="1" x14ac:dyDescent="0.25">
      <c r="A14" s="1"/>
      <c r="B14" s="24"/>
      <c r="C14" s="28"/>
      <c r="D14" s="28"/>
      <c r="E14" s="24"/>
      <c r="F14" s="1"/>
    </row>
    <row r="15" spans="1:16" ht="18" customHeight="1" x14ac:dyDescent="0.25">
      <c r="A15" s="29"/>
      <c r="B15" s="1"/>
      <c r="C15" s="1"/>
      <c r="D15" s="1"/>
      <c r="E15" s="1"/>
      <c r="F15" s="1"/>
      <c r="G15" s="1"/>
      <c r="H15" s="1"/>
      <c r="I15" s="1"/>
    </row>
    <row r="16" spans="1:16" ht="15" customHeight="1" x14ac:dyDescent="0.25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0"/>
    </row>
    <row r="17" spans="1:11" ht="4.5" customHeight="1" x14ac:dyDescent="0.2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0"/>
    </row>
    <row r="18" spans="1:11" ht="20.25" customHeight="1" x14ac:dyDescent="0.25">
      <c r="A18" s="36"/>
      <c r="B18" s="36"/>
      <c r="C18" s="36"/>
      <c r="D18" s="36"/>
      <c r="E18" s="36"/>
      <c r="F18" s="36"/>
      <c r="G18" s="36"/>
      <c r="H18" s="36"/>
      <c r="I18" s="36"/>
      <c r="J18" s="23"/>
      <c r="K18" s="23"/>
    </row>
    <row r="19" spans="1:11" ht="15" customHeight="1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 ht="15" customHeight="1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 ht="15" customHeight="1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1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1" x14ac:dyDescent="0.25"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spans="1:11" ht="43.5" customHeight="1" x14ac:dyDescent="0.25">
      <c r="B24" s="34"/>
      <c r="C24" s="34"/>
      <c r="D24" s="34"/>
      <c r="E24" s="34"/>
      <c r="F24" s="34"/>
      <c r="G24" s="34"/>
      <c r="H24" s="34"/>
      <c r="I24" s="34"/>
      <c r="J24" s="34"/>
      <c r="K24" s="25"/>
    </row>
    <row r="25" spans="1:11" ht="19.5" customHeight="1" x14ac:dyDescent="0.25">
      <c r="B25" s="34"/>
      <c r="C25" s="34"/>
      <c r="D25" s="34"/>
      <c r="E25" s="34"/>
      <c r="F25" s="34"/>
      <c r="G25" s="34"/>
      <c r="H25" s="34"/>
      <c r="I25" s="34"/>
      <c r="J25" s="34"/>
      <c r="K25" s="25"/>
    </row>
  </sheetData>
  <mergeCells count="4">
    <mergeCell ref="A16:J17"/>
    <mergeCell ref="A18:I18"/>
    <mergeCell ref="B24:J24"/>
    <mergeCell ref="B25:J25"/>
  </mergeCells>
  <pageMargins left="0.7" right="0.7" top="0.75" bottom="0.75" header="0.3" footer="0.3"/>
  <pageSetup paperSize="9" scale="6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7655E-EFF8-421B-9359-D2B553261BB6}">
  <sheetPr>
    <pageSetUpPr fitToPage="1"/>
  </sheetPr>
  <dimension ref="A1:P25"/>
  <sheetViews>
    <sheetView workbookViewId="0"/>
  </sheetViews>
  <sheetFormatPr defaultColWidth="9.140625" defaultRowHeight="15" x14ac:dyDescent="0.25"/>
  <cols>
    <col min="1" max="1" width="5.5703125" style="5" customWidth="1"/>
    <col min="2" max="2" width="25.42578125" style="5" customWidth="1"/>
    <col min="3" max="3" width="18.85546875" style="5" customWidth="1"/>
    <col min="4" max="4" width="8.28515625" style="5" customWidth="1"/>
    <col min="5" max="5" width="7.42578125" style="5" customWidth="1"/>
    <col min="6" max="6" width="10" style="5" bestFit="1" customWidth="1"/>
    <col min="7" max="7" width="13.42578125" style="5" customWidth="1"/>
    <col min="8" max="8" width="9.42578125" style="5" bestFit="1" customWidth="1"/>
    <col min="9" max="9" width="12.7109375" style="5" customWidth="1"/>
    <col min="10" max="10" width="14.28515625" style="5" customWidth="1"/>
    <col min="11" max="11" width="16.42578125" style="5" customWidth="1"/>
    <col min="12" max="13" width="15.5703125" style="5" customWidth="1"/>
    <col min="14" max="14" width="18" style="5" customWidth="1"/>
    <col min="15" max="16384" width="9.140625" style="5"/>
  </cols>
  <sheetData>
    <row r="1" spans="1:16" x14ac:dyDescent="0.25">
      <c r="A1" s="1" t="s">
        <v>63</v>
      </c>
      <c r="B1" s="2"/>
      <c r="C1" s="1"/>
      <c r="D1" s="3"/>
      <c r="E1" s="1"/>
      <c r="F1" s="1"/>
      <c r="G1" s="1"/>
      <c r="H1" s="1"/>
      <c r="I1" s="24"/>
      <c r="J1" s="4"/>
      <c r="K1" s="4"/>
    </row>
    <row r="2" spans="1:16" x14ac:dyDescent="0.25">
      <c r="A2" s="6"/>
      <c r="B2" s="7"/>
      <c r="C2" s="1"/>
      <c r="D2" s="3"/>
      <c r="E2" s="1"/>
      <c r="F2" s="1"/>
      <c r="G2" s="1"/>
      <c r="H2" s="1"/>
      <c r="I2" s="1"/>
      <c r="J2" s="4"/>
      <c r="K2" s="4"/>
    </row>
    <row r="3" spans="1:16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9" t="s">
        <v>0</v>
      </c>
      <c r="G3" s="9" t="s">
        <v>1</v>
      </c>
      <c r="H3" s="9" t="s">
        <v>2</v>
      </c>
      <c r="I3" s="9" t="s">
        <v>3</v>
      </c>
      <c r="J3" s="10" t="s">
        <v>4</v>
      </c>
      <c r="K3" s="8">
        <v>11</v>
      </c>
      <c r="L3" s="11">
        <v>12</v>
      </c>
      <c r="M3" s="11">
        <v>13</v>
      </c>
      <c r="N3" s="11">
        <v>14</v>
      </c>
    </row>
    <row r="4" spans="1:16" ht="90" x14ac:dyDescent="0.25">
      <c r="A4" s="8" t="s">
        <v>5</v>
      </c>
      <c r="B4" s="8" t="s">
        <v>6</v>
      </c>
      <c r="C4" s="8" t="s">
        <v>7</v>
      </c>
      <c r="D4" s="8" t="s">
        <v>8</v>
      </c>
      <c r="E4" s="8" t="s">
        <v>9</v>
      </c>
      <c r="F4" s="10" t="s">
        <v>10</v>
      </c>
      <c r="G4" s="12" t="s">
        <v>11</v>
      </c>
      <c r="H4" s="8" t="s">
        <v>12</v>
      </c>
      <c r="I4" s="10" t="s">
        <v>13</v>
      </c>
      <c r="J4" s="10" t="s">
        <v>14</v>
      </c>
      <c r="K4" s="10" t="s">
        <v>20</v>
      </c>
      <c r="L4" s="10" t="s">
        <v>15</v>
      </c>
      <c r="M4" s="10" t="s">
        <v>21</v>
      </c>
      <c r="N4" s="10" t="s">
        <v>22</v>
      </c>
      <c r="P4" s="19"/>
    </row>
    <row r="5" spans="1:16" ht="68.25" customHeight="1" x14ac:dyDescent="0.25">
      <c r="A5" s="8">
        <v>1</v>
      </c>
      <c r="B5" s="8" t="s">
        <v>43</v>
      </c>
      <c r="C5" s="13"/>
      <c r="D5" s="8" t="s">
        <v>16</v>
      </c>
      <c r="E5" s="12">
        <v>100</v>
      </c>
      <c r="F5" s="10">
        <v>0</v>
      </c>
      <c r="G5" s="10">
        <f>E5*F5</f>
        <v>0</v>
      </c>
      <c r="H5" s="26"/>
      <c r="I5" s="10">
        <f>F5+H5*F5</f>
        <v>0</v>
      </c>
      <c r="J5" s="10">
        <f>G5+H5*G5</f>
        <v>0</v>
      </c>
      <c r="K5" s="10">
        <f>G5*50%</f>
        <v>0</v>
      </c>
      <c r="L5" s="10">
        <f>J5*50%</f>
        <v>0</v>
      </c>
      <c r="M5" s="10">
        <f>G5+K5</f>
        <v>0</v>
      </c>
      <c r="N5" s="14">
        <f>J5+L5</f>
        <v>0</v>
      </c>
    </row>
    <row r="6" spans="1:16" x14ac:dyDescent="0.25">
      <c r="A6" s="8"/>
      <c r="B6" s="13"/>
      <c r="C6" s="13"/>
      <c r="D6" s="8"/>
      <c r="E6" s="12"/>
      <c r="F6" s="10" t="s">
        <v>17</v>
      </c>
      <c r="G6" s="10">
        <f>SUM(G5:G5)</f>
        <v>0</v>
      </c>
      <c r="H6" s="8"/>
      <c r="I6" s="10"/>
      <c r="J6" s="10">
        <f>SUM(J5:J5)</f>
        <v>0</v>
      </c>
      <c r="K6" s="10">
        <f>SUM(K5:K5)</f>
        <v>0</v>
      </c>
      <c r="L6" s="15">
        <f>SUM(L5:L5)</f>
        <v>0</v>
      </c>
      <c r="M6" s="15">
        <f>SUM(M5:M5)</f>
        <v>0</v>
      </c>
      <c r="N6" s="14">
        <f>SUM(N5:N5)</f>
        <v>0</v>
      </c>
    </row>
    <row r="7" spans="1:16" x14ac:dyDescent="0.25">
      <c r="A7" s="16"/>
      <c r="B7" s="17"/>
      <c r="C7" s="17"/>
      <c r="D7" s="16"/>
      <c r="E7" s="18"/>
      <c r="F7" s="19"/>
      <c r="G7" s="19"/>
      <c r="H7" s="16"/>
      <c r="I7" s="19"/>
      <c r="J7" s="19"/>
      <c r="K7" s="19"/>
    </row>
    <row r="8" spans="1:16" x14ac:dyDescent="0.25">
      <c r="A8" s="1"/>
      <c r="B8" s="1"/>
      <c r="E8" s="1"/>
    </row>
    <row r="9" spans="1:16" ht="23.25" customHeight="1" x14ac:dyDescent="0.25">
      <c r="A9" s="24" t="s">
        <v>18</v>
      </c>
      <c r="E9" s="24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16" x14ac:dyDescent="0.25">
      <c r="A11" s="1" t="s">
        <v>44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22"/>
      <c r="M11" s="22"/>
      <c r="N11" s="21"/>
      <c r="O11" s="21"/>
    </row>
    <row r="12" spans="1:16" x14ac:dyDescent="0.25">
      <c r="A12" s="1" t="s">
        <v>25</v>
      </c>
      <c r="B12" s="1"/>
      <c r="C12" s="1"/>
      <c r="D12" s="27"/>
      <c r="E12" s="1"/>
      <c r="F12" s="1"/>
      <c r="G12" s="1"/>
      <c r="H12" s="1"/>
      <c r="I12" s="1"/>
      <c r="J12" s="1"/>
      <c r="K12" s="1"/>
      <c r="L12" s="22"/>
      <c r="M12" s="22"/>
      <c r="N12" s="21"/>
      <c r="O12" s="21"/>
    </row>
    <row r="13" spans="1:16" x14ac:dyDescent="0.25">
      <c r="A13" s="24" t="s">
        <v>45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22"/>
      <c r="M13" s="22"/>
      <c r="N13" s="21"/>
      <c r="O13" s="21"/>
    </row>
    <row r="14" spans="1:16" ht="20.25" customHeight="1" x14ac:dyDescent="0.25">
      <c r="A14" s="1"/>
      <c r="B14" s="24"/>
      <c r="C14" s="28"/>
      <c r="D14" s="28"/>
      <c r="E14" s="24"/>
      <c r="F14" s="1"/>
    </row>
    <row r="15" spans="1:16" ht="18" customHeight="1" x14ac:dyDescent="0.25">
      <c r="A15" s="29"/>
      <c r="B15" s="1"/>
      <c r="C15" s="1"/>
      <c r="D15" s="1"/>
      <c r="E15" s="1"/>
      <c r="F15" s="1"/>
      <c r="G15" s="1"/>
      <c r="H15" s="1"/>
      <c r="I15" s="1"/>
    </row>
    <row r="16" spans="1:16" ht="15" customHeight="1" x14ac:dyDescent="0.25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0"/>
    </row>
    <row r="17" spans="1:11" ht="4.5" customHeight="1" x14ac:dyDescent="0.2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0"/>
    </row>
    <row r="18" spans="1:11" ht="20.25" customHeight="1" x14ac:dyDescent="0.25">
      <c r="A18" s="36"/>
      <c r="B18" s="36"/>
      <c r="C18" s="36"/>
      <c r="D18" s="36"/>
      <c r="E18" s="36"/>
      <c r="F18" s="36"/>
      <c r="G18" s="36"/>
      <c r="H18" s="36"/>
      <c r="I18" s="36"/>
      <c r="J18" s="23"/>
      <c r="K18" s="23"/>
    </row>
    <row r="19" spans="1:11" ht="15" customHeight="1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 ht="15" customHeight="1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 ht="15" customHeight="1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1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1" x14ac:dyDescent="0.25"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spans="1:11" ht="43.5" customHeight="1" x14ac:dyDescent="0.25">
      <c r="B24" s="34"/>
      <c r="C24" s="34"/>
      <c r="D24" s="34"/>
      <c r="E24" s="34"/>
      <c r="F24" s="34"/>
      <c r="G24" s="34"/>
      <c r="H24" s="34"/>
      <c r="I24" s="34"/>
      <c r="J24" s="34"/>
      <c r="K24" s="25"/>
    </row>
    <row r="25" spans="1:11" ht="19.5" customHeight="1" x14ac:dyDescent="0.25">
      <c r="B25" s="34"/>
      <c r="C25" s="34"/>
      <c r="D25" s="34"/>
      <c r="E25" s="34"/>
      <c r="F25" s="34"/>
      <c r="G25" s="34"/>
      <c r="H25" s="34"/>
      <c r="I25" s="34"/>
      <c r="J25" s="34"/>
      <c r="K25" s="25"/>
    </row>
  </sheetData>
  <mergeCells count="4">
    <mergeCell ref="A16:J17"/>
    <mergeCell ref="A18:I18"/>
    <mergeCell ref="B24:J24"/>
    <mergeCell ref="B25:J25"/>
  </mergeCells>
  <pageMargins left="0.7" right="0.7" top="0.75" bottom="0.75" header="0.3" footer="0.3"/>
  <pageSetup paperSize="9" scale="6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18A60-CA4D-4114-AD13-AEF1C4DE2268}">
  <sheetPr>
    <pageSetUpPr fitToPage="1"/>
  </sheetPr>
  <dimension ref="A1:P25"/>
  <sheetViews>
    <sheetView workbookViewId="0">
      <selection activeCell="L7" sqref="L7"/>
    </sheetView>
  </sheetViews>
  <sheetFormatPr defaultColWidth="9.140625" defaultRowHeight="15" x14ac:dyDescent="0.25"/>
  <cols>
    <col min="1" max="1" width="5.5703125" style="5" customWidth="1"/>
    <col min="2" max="2" width="25.42578125" style="5" customWidth="1"/>
    <col min="3" max="3" width="18.85546875" style="5" customWidth="1"/>
    <col min="4" max="4" width="8.28515625" style="5" customWidth="1"/>
    <col min="5" max="5" width="7.42578125" style="5" customWidth="1"/>
    <col min="6" max="6" width="9.42578125" style="5" bestFit="1" customWidth="1"/>
    <col min="7" max="7" width="13.42578125" style="5" customWidth="1"/>
    <col min="8" max="8" width="9.42578125" style="5" bestFit="1" customWidth="1"/>
    <col min="9" max="9" width="12.7109375" style="5" customWidth="1"/>
    <col min="10" max="10" width="14.28515625" style="5" customWidth="1"/>
    <col min="11" max="11" width="16.42578125" style="5" customWidth="1"/>
    <col min="12" max="13" width="15.5703125" style="5" customWidth="1"/>
    <col min="14" max="14" width="18" style="5" customWidth="1"/>
    <col min="15" max="16384" width="9.140625" style="5"/>
  </cols>
  <sheetData>
    <row r="1" spans="1:16" x14ac:dyDescent="0.25">
      <c r="A1" s="1" t="s">
        <v>65</v>
      </c>
      <c r="B1" s="2"/>
      <c r="C1" s="1"/>
      <c r="D1" s="3"/>
      <c r="E1" s="1"/>
      <c r="F1" s="1"/>
      <c r="G1" s="1"/>
      <c r="H1" s="1"/>
      <c r="I1" s="24"/>
      <c r="J1" s="4"/>
      <c r="K1" s="4"/>
    </row>
    <row r="2" spans="1:16" x14ac:dyDescent="0.25">
      <c r="A2" s="6"/>
      <c r="B2" s="7"/>
      <c r="C2" s="1"/>
      <c r="D2" s="3"/>
      <c r="E2" s="1"/>
      <c r="F2" s="1"/>
      <c r="G2" s="1"/>
      <c r="H2" s="1"/>
      <c r="I2" s="1"/>
      <c r="J2" s="4"/>
      <c r="K2" s="4"/>
    </row>
    <row r="3" spans="1:16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9" t="s">
        <v>0</v>
      </c>
      <c r="G3" s="9" t="s">
        <v>1</v>
      </c>
      <c r="H3" s="9" t="s">
        <v>2</v>
      </c>
      <c r="I3" s="9" t="s">
        <v>3</v>
      </c>
      <c r="J3" s="10" t="s">
        <v>4</v>
      </c>
      <c r="K3" s="8">
        <v>11</v>
      </c>
      <c r="L3" s="11">
        <v>12</v>
      </c>
      <c r="M3" s="11">
        <v>13</v>
      </c>
      <c r="N3" s="11">
        <v>14</v>
      </c>
    </row>
    <row r="4" spans="1:16" ht="90" x14ac:dyDescent="0.25">
      <c r="A4" s="8" t="s">
        <v>5</v>
      </c>
      <c r="B4" s="8" t="s">
        <v>6</v>
      </c>
      <c r="C4" s="8" t="s">
        <v>7</v>
      </c>
      <c r="D4" s="8" t="s">
        <v>8</v>
      </c>
      <c r="E4" s="8" t="s">
        <v>9</v>
      </c>
      <c r="F4" s="10" t="s">
        <v>10</v>
      </c>
      <c r="G4" s="12" t="s">
        <v>11</v>
      </c>
      <c r="H4" s="8" t="s">
        <v>12</v>
      </c>
      <c r="I4" s="10" t="s">
        <v>13</v>
      </c>
      <c r="J4" s="10" t="s">
        <v>14</v>
      </c>
      <c r="K4" s="10" t="s">
        <v>20</v>
      </c>
      <c r="L4" s="10" t="s">
        <v>15</v>
      </c>
      <c r="M4" s="10" t="s">
        <v>21</v>
      </c>
      <c r="N4" s="10" t="s">
        <v>22</v>
      </c>
      <c r="P4" s="19"/>
    </row>
    <row r="5" spans="1:16" ht="68.25" customHeight="1" x14ac:dyDescent="0.25">
      <c r="A5" s="8">
        <v>1</v>
      </c>
      <c r="B5" s="8" t="s">
        <v>64</v>
      </c>
      <c r="C5" s="13"/>
      <c r="D5" s="8" t="s">
        <v>16</v>
      </c>
      <c r="E5" s="12">
        <v>4500</v>
      </c>
      <c r="F5" s="10">
        <v>0</v>
      </c>
      <c r="G5" s="10">
        <f>E5*F5</f>
        <v>0</v>
      </c>
      <c r="H5" s="26"/>
      <c r="I5" s="10">
        <f>F5+H5*F5</f>
        <v>0</v>
      </c>
      <c r="J5" s="10">
        <f>G5+H5*G5</f>
        <v>0</v>
      </c>
      <c r="K5" s="10">
        <f>G5*50%</f>
        <v>0</v>
      </c>
      <c r="L5" s="10">
        <f>J5*50%</f>
        <v>0</v>
      </c>
      <c r="M5" s="10">
        <f>G5+K5</f>
        <v>0</v>
      </c>
      <c r="N5" s="14">
        <f>J5+L5</f>
        <v>0</v>
      </c>
    </row>
    <row r="6" spans="1:16" x14ac:dyDescent="0.25">
      <c r="A6" s="8"/>
      <c r="B6" s="13"/>
      <c r="C6" s="13"/>
      <c r="D6" s="8"/>
      <c r="E6" s="12"/>
      <c r="F6" s="10" t="s">
        <v>17</v>
      </c>
      <c r="G6" s="10">
        <f>SUM(G5:G5)</f>
        <v>0</v>
      </c>
      <c r="H6" s="8"/>
      <c r="I6" s="10"/>
      <c r="J6" s="10">
        <f>SUM(J5:J5)</f>
        <v>0</v>
      </c>
      <c r="K6" s="10">
        <f>SUM(K5:K5)</f>
        <v>0</v>
      </c>
      <c r="L6" s="15">
        <f>SUM(L5:L5)</f>
        <v>0</v>
      </c>
      <c r="M6" s="15">
        <f>SUM(M5:M5)</f>
        <v>0</v>
      </c>
      <c r="N6" s="14">
        <f>SUM(N5:N5)</f>
        <v>0</v>
      </c>
    </row>
    <row r="7" spans="1:16" x14ac:dyDescent="0.25">
      <c r="A7" s="16"/>
      <c r="B7" s="17"/>
      <c r="C7" s="17"/>
      <c r="D7" s="16"/>
      <c r="E7" s="18"/>
      <c r="F7" s="19"/>
      <c r="G7" s="19"/>
      <c r="H7" s="16"/>
      <c r="I7" s="19"/>
      <c r="J7" s="19"/>
      <c r="K7" s="19"/>
    </row>
    <row r="8" spans="1:16" x14ac:dyDescent="0.25">
      <c r="A8" s="1"/>
      <c r="B8" s="1"/>
      <c r="E8" s="1"/>
    </row>
    <row r="9" spans="1:16" ht="23.25" customHeight="1" x14ac:dyDescent="0.25">
      <c r="A9" s="24" t="s">
        <v>18</v>
      </c>
      <c r="E9" s="24"/>
    </row>
    <row r="10" spans="1:16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6" x14ac:dyDescent="0.25">
      <c r="A11" s="31" t="s">
        <v>38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22"/>
      <c r="N11" s="21"/>
      <c r="O11" s="21"/>
    </row>
    <row r="12" spans="1:16" x14ac:dyDescent="0.25">
      <c r="A12" s="31" t="s">
        <v>51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22"/>
      <c r="N12" s="21"/>
      <c r="O12" s="21"/>
    </row>
    <row r="13" spans="1:16" ht="12.75" customHeight="1" x14ac:dyDescent="0.25">
      <c r="A13" s="31" t="s">
        <v>49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22"/>
      <c r="N13" s="21"/>
      <c r="O13" s="21"/>
    </row>
    <row r="14" spans="1:16" ht="14.25" customHeight="1" x14ac:dyDescent="0.25">
      <c r="A14" s="31" t="s">
        <v>50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</row>
    <row r="15" spans="1:16" ht="18" customHeight="1" x14ac:dyDescent="0.25">
      <c r="A15" s="29"/>
      <c r="B15" s="24"/>
    </row>
    <row r="16" spans="1:16" ht="15" customHeight="1" x14ac:dyDescent="0.25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0"/>
    </row>
    <row r="17" spans="1:11" ht="21" customHeight="1" x14ac:dyDescent="0.2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0"/>
    </row>
    <row r="18" spans="1:11" ht="16.5" customHeight="1" x14ac:dyDescent="0.25">
      <c r="A18" s="36"/>
      <c r="B18" s="36"/>
      <c r="C18" s="36"/>
      <c r="D18" s="36"/>
      <c r="E18" s="36"/>
      <c r="F18" s="36"/>
      <c r="G18" s="36"/>
      <c r="H18" s="36"/>
      <c r="I18" s="36"/>
      <c r="J18" s="23"/>
      <c r="K18" s="23"/>
    </row>
    <row r="19" spans="1:11" ht="15" customHeight="1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 ht="15" customHeight="1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 ht="15" customHeight="1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1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1" x14ac:dyDescent="0.25"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spans="1:11" ht="43.5" customHeight="1" x14ac:dyDescent="0.25">
      <c r="B24" s="34"/>
      <c r="C24" s="34"/>
      <c r="D24" s="34"/>
      <c r="E24" s="34"/>
      <c r="F24" s="34"/>
      <c r="G24" s="34"/>
      <c r="H24" s="34"/>
      <c r="I24" s="34"/>
      <c r="J24" s="34"/>
      <c r="K24" s="25"/>
    </row>
    <row r="25" spans="1:11" ht="19.5" customHeight="1" x14ac:dyDescent="0.25">
      <c r="B25" s="34"/>
      <c r="C25" s="34"/>
      <c r="D25" s="34"/>
      <c r="E25" s="34"/>
      <c r="F25" s="34"/>
      <c r="G25" s="34"/>
      <c r="H25" s="34"/>
      <c r="I25" s="34"/>
      <c r="J25" s="34"/>
      <c r="K25" s="25"/>
    </row>
  </sheetData>
  <mergeCells count="4">
    <mergeCell ref="A16:J17"/>
    <mergeCell ref="A18:I18"/>
    <mergeCell ref="B24:J24"/>
    <mergeCell ref="B25:J25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Carfilzomibum ,Panitumubab-1</vt:lpstr>
      <vt:lpstr>Tafasitamab-2</vt:lpstr>
      <vt:lpstr>Luspatercept-3</vt:lpstr>
      <vt:lpstr>Isatuximab-4</vt:lpstr>
      <vt:lpstr>Cabazitaxel-5</vt:lpstr>
      <vt:lpstr>Atezoloizumab-6</vt:lpstr>
      <vt:lpstr>Enfortumab Vedotyny-7</vt:lpstr>
      <vt:lpstr>Talazoparib-8</vt:lpstr>
      <vt:lpstr>Levofolic -9</vt:lpstr>
      <vt:lpstr>Nivolumab-10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Bałchanowska Katarzyna</dc:creator>
  <cp:lastModifiedBy>Mokosiej Anna</cp:lastModifiedBy>
  <cp:lastPrinted>2025-01-16T06:55:51Z</cp:lastPrinted>
  <dcterms:created xsi:type="dcterms:W3CDTF">2024-10-03T08:33:27Z</dcterms:created>
  <dcterms:modified xsi:type="dcterms:W3CDTF">2025-01-16T06:55:54Z</dcterms:modified>
</cp:coreProperties>
</file>