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trebas7936\Desktop\38_odzież_sportowa\SPECYFIKACJA\"/>
    </mc:Choice>
  </mc:AlternateContent>
  <xr:revisionPtr revIDLastSave="0" documentId="13_ncr:1_{6687DD48-E748-4254-9F52-5E66BF56638F}" xr6:coauthVersionLast="36" xr6:coauthVersionMax="36" xr10:uidLastSave="{00000000-0000-0000-0000-000000000000}"/>
  <bookViews>
    <workbookView xWindow="0" yWindow="0" windowWidth="28800" windowHeight="11700" xr2:uid="{00000000-000D-0000-FFFF-FFFF00000000}"/>
  </bookViews>
  <sheets>
    <sheet name="Arkusz1" sheetId="1" r:id="rId1"/>
  </sheets>
  <definedNames>
    <definedName name="_xlnm.Print_Area" localSheetId="0">Arkusz1!$A$1:$I$167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1" l="1"/>
  <c r="I5" i="1"/>
  <c r="H6" i="1"/>
  <c r="I6" i="1"/>
  <c r="H7" i="1"/>
  <c r="I7" i="1" s="1"/>
  <c r="H8" i="1"/>
  <c r="I8" i="1" s="1"/>
  <c r="H9" i="1"/>
  <c r="I9" i="1" s="1"/>
  <c r="H10" i="1"/>
  <c r="I10" i="1" s="1"/>
  <c r="H11" i="1"/>
  <c r="I11" i="1"/>
  <c r="H12" i="1"/>
  <c r="I12" i="1" s="1"/>
  <c r="H13" i="1"/>
  <c r="I13" i="1" s="1"/>
  <c r="H14" i="1"/>
  <c r="I14" i="1" s="1"/>
  <c r="H15" i="1"/>
  <c r="I15" i="1" s="1"/>
  <c r="H16" i="1"/>
  <c r="I16" i="1"/>
  <c r="H17" i="1"/>
  <c r="I17" i="1"/>
  <c r="H18" i="1"/>
  <c r="I18" i="1"/>
  <c r="H19" i="1"/>
  <c r="I19" i="1" s="1"/>
  <c r="H20" i="1"/>
  <c r="I20" i="1" s="1"/>
  <c r="H21" i="1"/>
  <c r="I21" i="1" s="1"/>
  <c r="H22" i="1"/>
  <c r="I22" i="1"/>
  <c r="H23" i="1"/>
  <c r="I23" i="1" s="1"/>
  <c r="H24" i="1"/>
  <c r="I24" i="1"/>
  <c r="H25" i="1"/>
  <c r="I25" i="1" s="1"/>
  <c r="H26" i="1"/>
  <c r="I26" i="1" s="1"/>
  <c r="H27" i="1"/>
  <c r="I27" i="1" s="1"/>
  <c r="H28" i="1"/>
  <c r="I28" i="1"/>
  <c r="H29" i="1"/>
  <c r="I29" i="1"/>
  <c r="H30" i="1"/>
  <c r="I30" i="1"/>
  <c r="H31" i="1"/>
  <c r="I31" i="1" s="1"/>
  <c r="H32" i="1"/>
  <c r="I32" i="1" s="1"/>
  <c r="H33" i="1"/>
  <c r="I33" i="1" s="1"/>
  <c r="H34" i="1"/>
  <c r="I34" i="1" s="1"/>
  <c r="H35" i="1"/>
  <c r="I35" i="1"/>
  <c r="H36" i="1"/>
  <c r="I36" i="1" s="1"/>
  <c r="H37" i="1"/>
  <c r="I37" i="1" s="1"/>
  <c r="H38" i="1"/>
  <c r="I38" i="1" s="1"/>
  <c r="H39" i="1"/>
  <c r="I39" i="1" s="1"/>
  <c r="H40" i="1"/>
  <c r="I40" i="1"/>
  <c r="H41" i="1"/>
  <c r="I41" i="1"/>
  <c r="H42" i="1"/>
  <c r="I42" i="1"/>
  <c r="H43" i="1"/>
  <c r="I43" i="1" s="1"/>
  <c r="H44" i="1"/>
  <c r="I44" i="1" s="1"/>
  <c r="H45" i="1"/>
  <c r="I45" i="1" s="1"/>
  <c r="H46" i="1"/>
  <c r="I46" i="1"/>
  <c r="H47" i="1"/>
  <c r="I47" i="1" s="1"/>
  <c r="H48" i="1"/>
  <c r="I48" i="1"/>
  <c r="H49" i="1"/>
  <c r="I49" i="1" s="1"/>
  <c r="H50" i="1"/>
  <c r="I50" i="1" s="1"/>
  <c r="H51" i="1"/>
  <c r="I51" i="1" s="1"/>
  <c r="H52" i="1"/>
  <c r="I52" i="1"/>
  <c r="H53" i="1"/>
  <c r="I53" i="1"/>
  <c r="H54" i="1"/>
  <c r="I54" i="1"/>
  <c r="H55" i="1"/>
  <c r="I55" i="1" s="1"/>
  <c r="H56" i="1"/>
  <c r="I56" i="1" s="1"/>
  <c r="H57" i="1"/>
  <c r="I57" i="1" s="1"/>
  <c r="H58" i="1"/>
  <c r="I58" i="1" s="1"/>
  <c r="H59" i="1"/>
  <c r="I59" i="1"/>
  <c r="H60" i="1"/>
  <c r="I60" i="1" s="1"/>
  <c r="H61" i="1"/>
  <c r="I61" i="1" s="1"/>
  <c r="H62" i="1"/>
  <c r="I62" i="1" s="1"/>
  <c r="H63" i="1"/>
  <c r="I63" i="1" s="1"/>
  <c r="H64" i="1"/>
  <c r="I64" i="1"/>
  <c r="H65" i="1"/>
  <c r="I65" i="1"/>
  <c r="H66" i="1"/>
  <c r="I66" i="1"/>
  <c r="H67" i="1"/>
  <c r="I67" i="1" s="1"/>
  <c r="H68" i="1"/>
  <c r="I68" i="1" s="1"/>
  <c r="H69" i="1"/>
  <c r="I69" i="1" s="1"/>
  <c r="H70" i="1"/>
  <c r="I70" i="1"/>
  <c r="H71" i="1"/>
  <c r="I71" i="1" s="1"/>
  <c r="H72" i="1"/>
  <c r="I72" i="1"/>
  <c r="H73" i="1"/>
  <c r="I73" i="1" s="1"/>
  <c r="H74" i="1"/>
  <c r="I74" i="1" s="1"/>
  <c r="H75" i="1"/>
  <c r="I75" i="1" s="1"/>
  <c r="H76" i="1"/>
  <c r="I76" i="1"/>
  <c r="H77" i="1"/>
  <c r="I77" i="1"/>
  <c r="H78" i="1"/>
  <c r="I78" i="1"/>
  <c r="H79" i="1"/>
  <c r="I79" i="1" s="1"/>
  <c r="H80" i="1"/>
  <c r="I80" i="1" s="1"/>
  <c r="H81" i="1"/>
  <c r="I81" i="1" s="1"/>
  <c r="H82" i="1"/>
  <c r="I82" i="1" s="1"/>
  <c r="H83" i="1"/>
  <c r="I83" i="1"/>
  <c r="H84" i="1"/>
  <c r="I84" i="1" s="1"/>
  <c r="H85" i="1"/>
  <c r="I85" i="1" s="1"/>
  <c r="H86" i="1"/>
  <c r="I86" i="1" s="1"/>
  <c r="H87" i="1"/>
  <c r="I87" i="1" s="1"/>
  <c r="H88" i="1"/>
  <c r="I88" i="1"/>
  <c r="H89" i="1"/>
  <c r="I89" i="1" s="1"/>
  <c r="H90" i="1"/>
  <c r="I90" i="1" s="1"/>
  <c r="H91" i="1"/>
  <c r="I91" i="1" s="1"/>
  <c r="H92" i="1"/>
  <c r="I92" i="1" s="1"/>
  <c r="H93" i="1"/>
  <c r="I93" i="1" s="1"/>
  <c r="H94" i="1"/>
  <c r="I94" i="1"/>
  <c r="H95" i="1"/>
  <c r="I95" i="1" s="1"/>
  <c r="H96" i="1"/>
  <c r="I96" i="1" s="1"/>
  <c r="H97" i="1"/>
  <c r="I97" i="1" s="1"/>
  <c r="H98" i="1"/>
  <c r="I98" i="1" s="1"/>
  <c r="H99" i="1"/>
  <c r="I99" i="1" s="1"/>
  <c r="H100" i="1"/>
  <c r="I100" i="1"/>
  <c r="H101" i="1"/>
  <c r="I101" i="1"/>
  <c r="H102" i="1"/>
  <c r="I102" i="1"/>
  <c r="H103" i="1"/>
  <c r="I103" i="1" s="1"/>
  <c r="H104" i="1"/>
  <c r="I104" i="1" s="1"/>
  <c r="H105" i="1"/>
  <c r="I105" i="1" s="1"/>
  <c r="H106" i="1"/>
  <c r="I106" i="1"/>
  <c r="H107" i="1"/>
  <c r="I107" i="1" s="1"/>
  <c r="H108" i="1"/>
  <c r="I108" i="1"/>
  <c r="H109" i="1"/>
  <c r="I109" i="1" s="1"/>
  <c r="H110" i="1"/>
  <c r="I110" i="1" s="1"/>
  <c r="H111" i="1"/>
  <c r="I111" i="1" s="1"/>
  <c r="H112" i="1"/>
  <c r="I112" i="1"/>
  <c r="H113" i="1"/>
  <c r="I113" i="1"/>
  <c r="H114" i="1"/>
  <c r="I114" i="1"/>
  <c r="H115" i="1"/>
  <c r="I115" i="1" s="1"/>
  <c r="H116" i="1"/>
  <c r="I116" i="1" s="1"/>
  <c r="H117" i="1"/>
  <c r="I117" i="1" s="1"/>
  <c r="H118" i="1"/>
  <c r="I118" i="1" s="1"/>
  <c r="H119" i="1"/>
  <c r="I119" i="1"/>
  <c r="H120" i="1"/>
  <c r="I120" i="1" s="1"/>
  <c r="H121" i="1"/>
  <c r="I121" i="1" s="1"/>
  <c r="H122" i="1"/>
  <c r="I122" i="1" s="1"/>
  <c r="H123" i="1"/>
  <c r="I123" i="1" s="1"/>
  <c r="H124" i="1"/>
  <c r="I124" i="1"/>
  <c r="H125" i="1"/>
  <c r="I125" i="1"/>
  <c r="H126" i="1"/>
  <c r="I126" i="1"/>
  <c r="H127" i="1"/>
  <c r="I127" i="1" s="1"/>
  <c r="H128" i="1"/>
  <c r="I128" i="1" s="1"/>
  <c r="H129" i="1"/>
  <c r="I129" i="1" s="1"/>
  <c r="H130" i="1"/>
  <c r="I130" i="1"/>
  <c r="H131" i="1"/>
  <c r="I131" i="1" s="1"/>
  <c r="H132" i="1"/>
  <c r="I132" i="1"/>
  <c r="H133" i="1"/>
  <c r="I133" i="1" s="1"/>
  <c r="H134" i="1"/>
  <c r="I134" i="1" s="1"/>
  <c r="H135" i="1"/>
  <c r="I135" i="1" s="1"/>
  <c r="H136" i="1"/>
  <c r="I136" i="1"/>
  <c r="H137" i="1"/>
  <c r="I137" i="1"/>
  <c r="H138" i="1"/>
  <c r="I138" i="1"/>
  <c r="H139" i="1"/>
  <c r="I139" i="1" s="1"/>
  <c r="H140" i="1"/>
  <c r="I140" i="1" s="1"/>
  <c r="H141" i="1"/>
  <c r="I141" i="1" s="1"/>
  <c r="H142" i="1"/>
  <c r="I142" i="1" s="1"/>
  <c r="H143" i="1"/>
  <c r="I143" i="1"/>
  <c r="H144" i="1"/>
  <c r="I144" i="1" s="1"/>
  <c r="H145" i="1"/>
  <c r="I145" i="1" s="1"/>
  <c r="H146" i="1"/>
  <c r="I146" i="1" s="1"/>
  <c r="H147" i="1"/>
  <c r="I147" i="1" s="1"/>
  <c r="H148" i="1"/>
  <c r="I148" i="1"/>
  <c r="H149" i="1"/>
  <c r="I149" i="1"/>
  <c r="H150" i="1"/>
  <c r="I150" i="1"/>
  <c r="H151" i="1"/>
  <c r="I151" i="1" s="1"/>
  <c r="H152" i="1"/>
  <c r="I152" i="1" s="1"/>
  <c r="H153" i="1"/>
  <c r="I153" i="1" s="1"/>
  <c r="H154" i="1"/>
  <c r="I154" i="1"/>
  <c r="H155" i="1"/>
  <c r="I155" i="1" s="1"/>
  <c r="H156" i="1"/>
  <c r="I156" i="1"/>
  <c r="H157" i="1"/>
  <c r="I157" i="1" s="1"/>
  <c r="H158" i="1"/>
  <c r="I158" i="1" s="1"/>
  <c r="H159" i="1"/>
  <c r="I159" i="1" s="1"/>
  <c r="H160" i="1"/>
  <c r="I160" i="1"/>
  <c r="H161" i="1"/>
  <c r="I161" i="1"/>
  <c r="H162" i="1"/>
  <c r="I162" i="1"/>
  <c r="H163" i="1"/>
  <c r="I163" i="1" s="1"/>
  <c r="H4" i="1"/>
  <c r="I4" i="1" s="1"/>
  <c r="H164" i="1" l="1"/>
  <c r="I164" i="1" s="1"/>
</calcChain>
</file>

<file path=xl/sharedStrings.xml><?xml version="1.0" encoding="utf-8"?>
<sst xmlns="http://schemas.openxmlformats.org/spreadsheetml/2006/main" count="381" uniqueCount="219">
  <si>
    <t>Lp.</t>
  </si>
  <si>
    <t>Ilość</t>
  </si>
  <si>
    <t>Opis przedmiotu zamówienia i kod produktu</t>
  </si>
  <si>
    <t>Przedmiot zamówienia (producent,model)</t>
  </si>
  <si>
    <t>M</t>
  </si>
  <si>
    <t>L</t>
  </si>
  <si>
    <t>XL</t>
  </si>
  <si>
    <t>kpl.</t>
  </si>
  <si>
    <t>JM</t>
  </si>
  <si>
    <t>2XL</t>
  </si>
  <si>
    <t>para</t>
  </si>
  <si>
    <t>szt.</t>
  </si>
  <si>
    <t>Skarpety sportowe Colo Active 1/2 z frotą</t>
  </si>
  <si>
    <t>41-43</t>
  </si>
  <si>
    <t>Getry piłkraskie Damons Tactic</t>
  </si>
  <si>
    <t>Nakolanniki siatkarskie Mizuno VS1 Kneepad - białe</t>
  </si>
  <si>
    <r>
      <t xml:space="preserve">Komplet: spodnie i bluza;
Materiał: Poliester;
Krój dopasowany;
Bluza: długi zamek, dwie kieszenie, dół bluzy oraz rękawy zakończony ściągaczem;
Spodnie: dwie kieszenie, nogawki mają prosty krój zwężane z zamkiem u dołu, elastyczny pas ściągany gumką i sznurkiem;
Kolor: granatowy;
</t>
    </r>
    <r>
      <rPr>
        <u/>
        <sz val="8"/>
        <rFont val="Arial"/>
        <family val="2"/>
        <charset val="238"/>
      </rPr>
      <t>LOGO:</t>
    </r>
    <r>
      <rPr>
        <sz val="8"/>
        <rFont val="Arial"/>
        <family val="2"/>
        <charset val="238"/>
      </rPr>
      <t xml:space="preserve">
Bluza - przód- logo na lewej piersi, tył - napis 16 WOG
Spodnie: logo na lewej górnej nogawce</t>
    </r>
  </si>
  <si>
    <t>Komplet: koszulka i spodenki;
Materiał: Poliester + elastan;
Krój: dopasowany;
Przeznaczona na profesjonalne zawody sportowe. Koszulka w całości sublimowana, krótki rękaw, komplet charakteryzuje się obszyciami wokół rękawów i nogawek spodenek oraz okrągłym kołnierzykiem. Materiał zapewnia komfort podczas gry;
Kolor: pomarańczowo/czerwony;
LOGO:
Koszulka - przód logo na lewej piersi, tył napis 16 WOG i numer (od 1- do 14)
Spodenki: na lewej nogawce logo, na prawej nogawce numer (od 1- do 14)</t>
  </si>
  <si>
    <t>Komplet: koszulka i spodenki;
Materiał: Poliester + elastan;
Krój: dopasowany;
Przeznaczona na profesjonalne zawody sportowe. Koszulka w całości sublimowana, krótki rękaw, komplet charakteryzuje się obszyciami wokół rękawów i nogawek spodenek oraz okrągłym kołnierzykiem. Materiał zapewnia komfort podczas gry;
Kolor: zielono/czarny;
LOGO:
Koszulka - przód logo na lewej piersi, tył napis 16 WOG i numerem 15
Spodenki: na lewej nogawce logo, na prawej nogawce numerem 15</t>
  </si>
  <si>
    <t>Wykonane w technologi intercool zapewniają idealną oddychalność i komfort podczas meczów i treningów. Odpowiednia grubość wyścióki VS1 zapewnia maksymalnie silną ochronę kolan przed stłuczeniami i otarciami. Konstrukcja nakolannika dobrze absorbuje wstrzasy dzięki czemu kolana lepiej  znoszą trudy wysiłku. 
Materiał: 64% bawełna, 30% Elastic, 4% poliester, 2% Spandex
Kolor: biały</t>
  </si>
  <si>
    <t>Skarpety sportowe z pełna frotą na stopie, komfortowy nieuciskający ściągacz, opaska elastyczna stabilizująca skarpetę na stopie, płąskie szwy.
Kolor: białe</t>
  </si>
  <si>
    <t>Wykonane z wysokiej jakości materiału zapewniający długotrwałe użytkowanie. Mają elastyczne dopasowane do stopy wykończenie co zapewnia komfort i bezpieczeństwo podczas treningu.  
Kolor: czerwony</t>
  </si>
  <si>
    <t>Rękawice bramkarskie Football Masters Varis X</t>
  </si>
  <si>
    <t>Rękawice bramkarskie z lateksu meczowego Giga Grip 4mm zapewniający doskonałe właściwości chwytne w każdych warunkach. Szwy schowane do środka zwiększają powierzchnię chwytną rękawic. Utwardzony lateks chroni dłoń przed urazami. Pojedyncze zapięcie z systemem HAND-TEC gwarancja szybkiego i łatwego zakładania oraz zdejmowania rękawic.
Krój rękawic: Negative
Kolor: czarny/zielony</t>
  </si>
  <si>
    <t>Ochraniacz piłkarski Adidas Tiro League</t>
  </si>
  <si>
    <t>Lekkie ochraniacze na golenie mają parę elastycznych płytek utrzymywanych na miejscu przez rękawy kompresyjne. Maja preferowaną piankę EVA z tyłu, która pochłania siłę uderzenia.</t>
  </si>
  <si>
    <t>Wykonane z lekkiej, elastycznej i oddychającej tkaniny. Kieszeń tylna zapinana na zamek.
Materiał szybkoschnący, posiada odblaskowe elementy. 
Materiał: 100%poliester.
Kolor: czarny
Kod produktu: 2011C988.002</t>
  </si>
  <si>
    <t>Koszulka sportowa FUJITRIAL LOGO SS TOP</t>
  </si>
  <si>
    <t>Koszulka sportowa z krótkim rękawem.
Wykonana z lekkiej i szybkoschnącej tkaniny z elastycznego materiału zapewniającego swobodę ruchów, szybkoschnąca. Koszulka o luźnym kroju z zaokrąglonym dekoltem.
Materiał: 100% poliester.
Kolor: Czarny.
Kod produktu: 2011C981.002</t>
  </si>
  <si>
    <t>Spodenki sportowe ASICS FUJITRIAL ALL OVER PRINT 5IN SHORT</t>
  </si>
  <si>
    <t xml:space="preserve">Leginsy długie ASICS ROAD LITE-SHOW TIGHT </t>
  </si>
  <si>
    <t>Wykonane z wysokiej jakości elastycznego materiału. Posiadają element odblaskowy. W pasie posiadają stabilizującą kieszeń zapinana na zamek. Dzięki zastosowaniu podtrzymującego kroju i miękkiej dzianiny dopasowującej się do ciała leginsy zapewniają więcej chłodu i komfortu w różnych temperaturach.
Materiał: 78% poliester, 22% włókno elastomerowe poliuretanowe.
Kolor: czarne
Kod produktu: 2011D098.001</t>
  </si>
  <si>
    <t xml:space="preserve">Bluza do biegania Asics Road Winter 1/2 ZIP </t>
  </si>
  <si>
    <t xml:space="preserve">Spodnie do biegania Asics Road Pant </t>
  </si>
  <si>
    <t>Bluza wykonana ze szczotkowanej dzianiny zapewniającej ciepło i uczucie miękkości na skórze. Posiada zamek błyskawiczny, zabudowany dekolt. Obszary z siateczkami z przodu i z tyłu. W rękawach znajdują się otwory na kciuki. Bluza posiada elementy odblaskowe.
Kolor: czarny.
Kod produktu 2011D108</t>
  </si>
  <si>
    <t>Spodnie posiadają regulowane punkty wentylacyjne, zapewniające dodatkową przewietrzność. Zawierają powłokę DWR i wodoodporne panele softshel. Nieprzemakalna kieszonka z tyłu spodni, gładki pas w talii. Posiadają odblaskowe elementy.
Kolor:: czarny
Kod produktu 2011D097-001</t>
  </si>
  <si>
    <t>Buty do biegania Nike Air Zoom Pegasus 41</t>
  </si>
  <si>
    <t>Rozmiar /
dł. wkładki</t>
  </si>
  <si>
    <t xml:space="preserve">Bielizna termoaktywna męska Alpinus Lillehammer Set </t>
  </si>
  <si>
    <t>4FWAW24ACAPU512-20S 
Czapka zimowa uniseks idealnie sprawdzi się nie tylko jako zimowe akcesorium, ale także jako element sportowych stylizacji podczas aktywności na świeżym powietrzu w chłodne dni</t>
  </si>
  <si>
    <t>AO11565 
Komplet bielizny termoaktywnej Alpinus Lillehammer idealnie dopasowuje się do ciała, nie krępując przy tym ruchów. Idealny wybór dla aktywnych mężczyzn, którzy lubią uprawiać sport na świeżym powietrzu o każdej porze roku oraz dla tych, którzy cenią sobie komfort termiczny w niższych temperaturach.</t>
  </si>
  <si>
    <t>Czapka zimowa uniseks - czarna</t>
  </si>
  <si>
    <t xml:space="preserve">Męskie Skarpety za kostkę HI-TEC
</t>
  </si>
  <si>
    <t>36-39</t>
  </si>
  <si>
    <t>44-47</t>
  </si>
  <si>
    <t>Atrapa pistoletu GS G17</t>
  </si>
  <si>
    <t xml:space="preserve">Nóż treningowy ESP Hard </t>
  </si>
  <si>
    <t>Taśma miernicza YATO YT-71572 (50 m)</t>
  </si>
  <si>
    <t>AD542D4RJ-Q11 
Rodzaj sportu: Bieganie, Bieganie w terenie
Rodzaj dekoltu: Okrągły
Wzór: Nadruk
Funkcja: Oddychające</t>
  </si>
  <si>
    <t>ADD22F000-Q11
Rodzaj sportu:  Piesze wędrówki i trekking
Pas:  Elastyczny
Dodatki: Szybkoschnący
Kieszenie: Boczne
Wzór: Kolor jednolity
Szczegóły: Elastyczna talia
Funkcja: Szybkoschnący</t>
  </si>
  <si>
    <t xml:space="preserve">.2007696527970 
Treningowa wersja pistoletu G17 wykonana z gumy w kolorze czarnym. Zastosowany materiał oraz wiernie odwzorowane szczegóły i gabaryty czynią z tej atrapy doskonałe narzędzie do treningu. Treningowa wersja pistoletu G17 wykonana z gumy w kolorze czarnym. Zastosowany materiał oraz wiernie odwzorowane szczegóły i gabaryty czynią z tej atrapy doskonałe narzędzie do treningu. </t>
  </si>
  <si>
    <t>295726 
Taśma miernicza marki YATO o wymiarach 50 m x 15 mm wykonana w trzeciej klasie dokładności z włókna szklanego. Umieszczona w odpornej kasecie z tworzywa ABS. Mechanizm zwijający z przekładnią trzykrotnie zwiększającą obroty.</t>
  </si>
  <si>
    <t>.2007696485553 
Treningowa wersja sztyletu komandosa. Teraz możesz doskonalić swoje umiejętności posługiwania się nożem ćwicząc całkowicie bezpiecznym narzędziem wykonanym z tworzywa sztucznego.</t>
  </si>
  <si>
    <t>UNI</t>
  </si>
  <si>
    <t>Roller SPOKEY Grean Czarno-biało-niebieskie</t>
  </si>
  <si>
    <t>1072240 
Roller Spokey GREAN sprawi, że Twoje mięśnie będą działać płynniej! Wykonywane z ich wykorzystaniem ćwiczenia przynoszą ogromne korzyści zdrowotne – zwiększają przepływ krwi, poprawiają ruchy podczas ćwiczeń, zwiększają zakres ruchów oraz zmniejszają ryzyko obciążeń i kontuzji!</t>
  </si>
  <si>
    <t>88453 
Skarpetki za kostkę CHIRO PACK marki Hi-Tec charakteryzuja się wygoda podczas aktywności.</t>
  </si>
  <si>
    <t>DH4071
Buty do biegania męskie Nike Pegasus 41 łączą doskonałą amortyzację z komfortem. Wyposażone w poduszkę Air Zoom i piankę ReactX, oferują świetną amortyzację. Oddychająca cholewka i trwała podeszwa zapewniają wsparcie oraz przyczepność na różnych nawierzchniach. Idealne na codzienne biegi.</t>
  </si>
  <si>
    <t xml:space="preserve">Obuwie sportowe zimowe męskie SLEWA MS MTN TRAINER MID GTX GORE-TEX
</t>
  </si>
  <si>
    <t>63458
Wodoodporne buty zimowe z techmologią GORE-TEX ,CLEANSPORT nxt, oraz system 3F</t>
  </si>
  <si>
    <t>Bluza JOMA MENFIS</t>
  </si>
  <si>
    <t>Główna komora torby przystosowana do przechowywania sprzętu i strojów. Posiada dwie boczne kieszenie zamykane na zamek oraz mniejszą kieszeń z przodu która umożliwia przechowywanie dodatkowych drobiazgów. 
Wykonana z odpornych materiału co gwarantuje wytrzymałość i trwałość produktu oraz odporna na wodę. Posiada regulowane uchwyty. 
Wymiary: 33x62x33 (+/-5%)
Kolor: granat/czerwony;
LOGO: na dłuższym boku-  napis 16 WOG oraz poniżej logo</t>
  </si>
  <si>
    <t>ok. 55-60 L.</t>
  </si>
  <si>
    <t xml:space="preserve">100% poliester, krój reguralny, zamek na całej długości, kaptur, kieszenie boczne, krój reguralny
</t>
  </si>
  <si>
    <t>Koszulka Adidas  Terrex</t>
  </si>
  <si>
    <t>Spodenki sportowe Adidas  Terrex</t>
  </si>
  <si>
    <t>Dres sportowy Under Armour Rival Knit Track Suit</t>
  </si>
  <si>
    <t>Materiał odprowadza wilgoć i schnie bardzo szybko
BLUZA: Otwarte kieszenie SPODNIE:
Obszyty elastyczny pas z zewnętrznym ściągaczem  Siatkowe kieszenie boczne
Zwężane nogawki   kolor:Marine OD Green / Black - 390        Kod produktu : 1357139</t>
  </si>
  <si>
    <t>Obuwie sportowe Adidas Terrex  Agravic 3 Trail Running</t>
  </si>
  <si>
    <t>28 cm.</t>
  </si>
  <si>
    <t>Obuwie sportowe do biegania Nike InfinityRN 4</t>
  </si>
  <si>
    <t>27,5 cm.</t>
  </si>
  <si>
    <t xml:space="preserve">Maksymalna amortyzacja zapewnia większą wygodę podczas codziennego biegania. Miękka platforma w kształcie kołyski wykonana z nowej pianki ReactX pod stopą oraz niezwykle wygodny kołnierz i język zapewniają dokładne dopasowanie. Ponadto ta wersja ma wodoodporną membranę, która daje uczucie suchości. kolor: Czerń/Biel.Kod produktu: FN0881-001                    </t>
  </si>
  <si>
    <t>28,5 cm.</t>
  </si>
  <si>
    <t>29 cm.</t>
  </si>
  <si>
    <t>Obuwie sportowe  do biegania Nike InfinityRN 4</t>
  </si>
  <si>
    <t>23,5 cm.</t>
  </si>
  <si>
    <t xml:space="preserve">Maksymalna amortyzacja zapewnia większą wygodę podczas codziennego biegania. Miękka platforma w kształcie kołyski wykonana z nowej pianki ReactX pod stopą oraz niezwykle wygodny kołnierz i język zapewniają dokładne dopasowanie. Ponadto ta wersja ma wodoodporną membranę, która daje uczucie suchości.   kolor: Czerń/Biel,  Styl: DR2670-001   </t>
  </si>
  <si>
    <t>26,5 cm.</t>
  </si>
  <si>
    <t>Spodenki kąpielowe męskieSpeedo Tech Panel</t>
  </si>
  <si>
    <t>Obuwie sportowe zimowe męskie Salewa Wildfire 2 Gtx</t>
  </si>
  <si>
    <t>3</t>
  </si>
  <si>
    <t>27 cm.</t>
  </si>
  <si>
    <t>Obuwie sportowe zimowe Salewa Wildfire 2 Gtx</t>
  </si>
  <si>
    <t>GoreTex Tak Materiał Cholewka: materiał syntetyczny z recyklingu, Gore-Tex® Extended Comfort Wkładka: MFF+ Podeszwa środkowa: EVA Podeszwa: Pomoca Speed MTN Sole Wyściółka Syntetyczna   Kolor:SYRAH-BLACK, Kod produktu:15A9-1934A_20230925131951</t>
  </si>
  <si>
    <t>36</t>
  </si>
  <si>
    <t xml:space="preserve">Obuwie sportowe do biegania Hoka Bondi 8 M </t>
  </si>
  <si>
    <t>1</t>
  </si>
  <si>
    <t xml:space="preserve">Cholewka:przewiewna siateczkowa struktura, doskonała wentylacja wkładka Ortholite, dodatkowa amortyzacja zapietek z pianki Memory Foam, 
Podeszwa środkowa technologia Meta-Rocker, wsparcie przetoczenia spora ilość pianki EVA (33 mm pod piętą i 29mm pod palcami) szeroka platforma, stabilność i bezpieczeństwo
dynamika i płynność przetaczania minimalny, naturalny drop, 4mm Podeszwa zewnętrzna strefowa guma dla niżej wagi zaprojektowana na twarde nawierzchnie  KOLOR: granatowo/niebieskie  kOD PRPDUKTU 1123202-RHD                                   </t>
  </si>
  <si>
    <t>37</t>
  </si>
  <si>
    <t>Kurtka  z tkaniny wysokotechnicznych zimowa:   Salewa  Brenta Down-Dark Olive-0910</t>
  </si>
  <si>
    <t>50(L)</t>
  </si>
  <si>
    <t>Materiał główny: Nylon Downproof MATT 41 (100% poliamid) podszewka: DWP TAFFETTA 30D 47 BS (100% poliamid) izolacja: Duck White Down 80/20 cuin550 RDS Waga 390 g (rozm. 50/L)    Kod produktu: DOWN-DARK OLIVE-0910 kolor zielony</t>
  </si>
  <si>
    <t>38</t>
  </si>
  <si>
    <t>Karabin gumowy atrapa Full / Bsh - 84.60</t>
  </si>
  <si>
    <t>25</t>
  </si>
  <si>
    <t>86x25cm</t>
  </si>
  <si>
    <t>Karabin gumowy atrapa AK-47 / Materiał: żeliwny rdzeń + guma, kolor: czarny, waga: 2,6 kg  / BSH - 84.60</t>
  </si>
  <si>
    <t>39</t>
  </si>
  <si>
    <t>Pistolet gumowy atrapa  Full / Bsh - 84.37</t>
  </si>
  <si>
    <t>18,6x13,8cm</t>
  </si>
  <si>
    <t>Pistolet gumowy atrapa Glock 17/ Materiał: żeliwny rdzeń + guma TPR, kolor: czarny, waga: 300 gram / BSH - 84.37</t>
  </si>
  <si>
    <t>Nóż gumowy atrapa Dbx Bushido / Arw - 5051</t>
  </si>
  <si>
    <t>30,5x3cm</t>
  </si>
  <si>
    <t>Nóż gumowy atrapa / Materiał: guma, kolor: czarny, długość ostrza: 18cm</t>
  </si>
  <si>
    <t>Tarcza treningowa trenerska shindo / td02</t>
  </si>
  <si>
    <t>62x35x10cm</t>
  </si>
  <si>
    <t>Tarcza treningowa trenerska / Materiał: skóra syntetyczna, kolor: czarny / TD02</t>
  </si>
  <si>
    <t xml:space="preserve"> Piłka ręczna Select / Ultimate v24</t>
  </si>
  <si>
    <t>Piłka ręczna / szyta ręcznie, miękka w dotyku poprzez zastosowanie miekkiej pianki / 307890</t>
  </si>
  <si>
    <t xml:space="preserve"> Piłka nożna halowa Select / Master v22</t>
  </si>
  <si>
    <t>Piłka nożna halowa / wykonana z włókien poliuretanowych z teksturą / 310014</t>
  </si>
  <si>
    <t xml:space="preserve"> Lotki do badmintona Jonex / Mavis 350</t>
  </si>
  <si>
    <t>opakowanie</t>
  </si>
  <si>
    <t>Lotki badmintonowe / materiał: nylon, kolor: żółty + zielony pasek / M-350CP(Y) SLOW 6 szt w opakowaniu.</t>
  </si>
  <si>
    <t>Męskie leginsy do biegania Nike / Running division</t>
  </si>
  <si>
    <t>Męskie leginsy do biegania / kolor: czarny, produkt wykonany w 75% z włókien z recyklingu (nylon) w technologi Nike - Dri - FIT ADV / FZ1119-010</t>
  </si>
  <si>
    <t>Męskie leginsy do biegania Nike / Dri Fit ESSENTIAL</t>
  </si>
  <si>
    <t>Męskie leginsy do biegania / kolor: czarny, produkt wykonany z 83% poliester, 17% elastyna / CZ8830-010</t>
  </si>
  <si>
    <t>Damskie leginsy do biegania Nike / Pro Grx 7/8</t>
  </si>
  <si>
    <t>Damskie leginsy do biegania / kolor: czarny, produkt wykonany z 80% poliester, 20 elastan / DD6332-010</t>
  </si>
  <si>
    <t>S</t>
  </si>
  <si>
    <t xml:space="preserve"> Dres męski Under Armour / ua challenger</t>
  </si>
  <si>
    <t>XXL</t>
  </si>
  <si>
    <t>Dres męski komplet  Kolor: Midnight Navy, materiał: poliester odprowadzający wilgoć i sszybkoschnący, zamki błyskawiczne, teksturowa dzianina / 1379592        LOGO:
Bluza - przód- logo na lewej piersi, tył - napis                   2 BRYGADA ZMECHANIZOWANA ZŁOCIENIEC</t>
  </si>
  <si>
    <t xml:space="preserve">Buty do biegania Asics / gel - Trabuco 13 </t>
  </si>
  <si>
    <t>Buty do biegania męskie / kolor: black / nova orange, podeszwa z gumy ASICSGRIP, technologia GEL, wkładka EVA, cholewka z siatki technicznej / 1011B973.001</t>
  </si>
  <si>
    <t xml:space="preserve">Buty do biegania Asics / gel - Trabuco 12 </t>
  </si>
  <si>
    <t>Buty do biegania damskie / kolor: dusty mauve / dark aubergine / technologia FF BLAST, ASICS GRIP, wkładka ORTHOLITE, cholewka oddychająca/ 1012B605 - 502</t>
  </si>
  <si>
    <t>Buty do biegania Salomon /Speedcross 6</t>
  </si>
  <si>
    <t>Buty do biegania męskie / kolor: czarny, technoogia pasów utrzymywania stopy SENSIFIT, wkładka ORTHOLITE, system sznurowadeł QUICKLACE, lekka podeszwa w systemie CONTRAGRIP i ENERGYGELL / L41737900</t>
  </si>
  <si>
    <t xml:space="preserve">Buty do biegania Asics / Trabuco max 3 </t>
  </si>
  <si>
    <t>Buty do biegania męskie / kolor: czarno - kremowy, cholewka w technologii JACQUARD, wkładka antybakteryjna ORTHOLITE, podeszwa w technologii GUIDESOLE i ASICSGRIP / 1011B800-002</t>
  </si>
  <si>
    <t xml:space="preserve">Buty Ecco / Biom 2.1 X Mountain </t>
  </si>
  <si>
    <t>Wodoszczelna membrana bez PCF zapewnia poziom suchości technologia BIOM , miękka i ultralekka podeszwa środkowa PHORENE, wzmocniona konstrukcja podeszwy</t>
  </si>
  <si>
    <t xml:space="preserve"> Buty Salewa / Ws Alpenrose 2 Mid Gtx</t>
  </si>
  <si>
    <t>buty stworzone na wyprawy trekkingowe w każdych warunkach,typ noska: okrągły, rodzaj obcasa: płaski</t>
  </si>
  <si>
    <t>Spodenki Treningowe Nike / Dri-Fit Stride</t>
  </si>
  <si>
    <t>Spodenki treningowe / kolor: czarny, materiał: poliester, wykonane z elastycznej tkaniny która odprowadzaa wilgoć / DM4755-010</t>
  </si>
  <si>
    <t xml:space="preserve"> Kimono Do Judo ADIDAS / J500</t>
  </si>
  <si>
    <t>170 cm.</t>
  </si>
  <si>
    <t>Judoga do JUDO z pasem / kolor: biały, plecionka o gramaturze 500g/m2 materiał: bawełna 100% / J500</t>
  </si>
  <si>
    <t>180 cm.</t>
  </si>
  <si>
    <t xml:space="preserve"> Buty Do Biegania Asics / Gel - Trabuco 11 </t>
  </si>
  <si>
    <t>Buty do biegania męskie / kolor: black / neonlime, podeszwa z gumy ASICSGRIP, technologia GEL, wkładka EVA, cholewka z siatki technicznej / 1011B605-002</t>
  </si>
  <si>
    <t>Buty do biegania Asics Gel Trabuco 12</t>
  </si>
  <si>
    <t>Buty do biegania męskie / kolor: black / green, podeszwa z gumy ASICSGRIP, technologia GEL, wkładka EVA, cholewka z siatki technicznej / 1011B799-300</t>
  </si>
  <si>
    <t>Obuwie turystyczne zimowe  Nike Jordan Winterized 6 Rings</t>
  </si>
  <si>
    <t>Masywny bieżnik podeszwy zewnętrznej, gruba wyściółka wewnętrzna i mocne tkaniny na cholewce sprawiają, że buty idealnie sprawdzą się w zimowym sezonie.
Prezentowany kolor: Czerń/Rustic
KOD PRODUKTU: FV3826-001</t>
  </si>
  <si>
    <t>Leginsy męskie   Nike  Jordan Sport o długości 3/4 Dri-FIT</t>
  </si>
  <si>
    <t>Te legginsy o długości 3/4 są wykonane z gładkiego, elastycznego materiału, dzięki czemu dopasowują się do ciała, dając uczucie wsparcia. Dodatkowo technologia odprowadzania wilgoci Dri-FIT daje pewność siebie i wygodę, gdy robi się gorąco.
Prezentowany kolor: Biel/Czerń
KOD PRODUKTU: FV8634-100</t>
  </si>
  <si>
    <t>Buty do BnO VJ-Irock-4/356</t>
  </si>
  <si>
    <t>Buty do biegów górskich,terenowych,na orientację, wąska cholewak, system FitLock, drop 6mm</t>
  </si>
  <si>
    <t>Kurtka z tkanin wysokotechnicznych letnia ADIDAS Terrex Multi Hybrid Insulated Hooded</t>
  </si>
  <si>
    <t>Dopasowany krój Suwak na całej długości i dopasowany kaptur Warstwa wierzchnia: 100% poliester (pochodzący z recyklingu) Wypełnienie: 100% poliester (pochodzący z recyklingu) Boczne kieszenie zapinane na suwaki Konstrukcja z różnych materiałów odwzorowujących mapę ciała Elastyczne wykończenie kaptura, mankietów i dołu Wodoodporne wykończenie
Kolor produktu: Black Kod produktu: IR7883</t>
  </si>
  <si>
    <t>Kurtka z tkanin wysokotechnicznych zimowa, męska  ADIDAS Terrex Multi Light Down Hooded JE6758</t>
  </si>
  <si>
    <t>Wodoodporne wykończenie Suwak na całej długości i wysoki kołnierz oraz kaptur Puchowe, ciepłe wypełnienie dla maksymalnego komfortu w mroźne dni Kieszenie po bokach Dół regulowany stoperami Puchowa izolacja 600 cuin Warstwa wierzchnia: tkanina o splocie płóciennym, 100% poliester pochodzący z recyklingu Wypełnienie: 80% kaczy puch / 20% pierze Wykonana co najmniej w 70% z materiałów pochodzących z recyklingu KOLOR BLACK KOD PRODUKTU: JE6758</t>
  </si>
  <si>
    <t>Obuwie sportowe   Adidas Ultraboost 5 TR</t>
  </si>
  <si>
    <t>Standardowe dopasowanie Model sznurowany Tekstylno-syntetyczna cholewka CLIMAWARM Lekka amortyzacja BOOST Torsion System Waga: 300 g (rozmiar 42,5) Podeszwa zewnętrzna z gumy Continental™ Model zawiera co najmniej 20% materiałów pochodzących z recyklingu Kolor produktu: Silver Pebble / Core Black / Impact Orange
Kod produktu: IG9354</t>
  </si>
  <si>
    <t>Obuwie sportowe do biegania Hoka One One Clifton 9 Gore-Tex</t>
  </si>
  <si>
    <t>Kolor: Black/ Electric Aqua Wysokość butów: Niski
Sport: Bieganie Sezon: Zima, Przez cały rok, Lato, Wiosna, Jesień Zawartość opakowania: Sznurówki Powierzchnia: Drogi  Waga: 272g Stopień tłumienia: Wysoki Drop: 5mm Aktywność: Codzienny trening
Wysokość podeszwy pod palcami: 27mm
Wysokość podeszwy pod piętą: 32mm
Marka: HOKA®
 Kod produktu: 1141470F-BCQ</t>
  </si>
  <si>
    <t>29,5 cm.</t>
  </si>
  <si>
    <t>Nawierzchnia Biegi uliczne Różnica wysokości podeszwy (drop pięta-palce) 8 mm Waga 255 g/9 oz
Oparcie Neutralna Amortyzacja Maksymalna Pianka FF BLAST MAX Zapewnia lekką amortyzację premium
Konstrukcja podeszwy zewnętrznej inspirowana trampoliną Gwarantuje bardziej responsywną sprężystość. Podeszwa środkowa oraz unikatowa geometryczna konstrukcja Zapewniają dodatkowy zwrot energii.. Materiał podeszwy AHAR LOW HARDNESS Zwiększa odporność na zużycie.Specjalnie zaprojektowana siateczka żakardowa Poprawia przewiewność, aby utrzymać stopy w chłodzie, co zapewnia dodatkowy komfort.
Klinowy system osłony języka Stabilizuje śródstopie i zapobiega przesuwaniu się języka. Małe elementy odblaskowe Zwiększają widoczność w warunkach słabego oświetlenia.
KOLOR - GREYISH PURPLE/CORAL REEF Kod produktu: 1011B974.500</t>
  </si>
  <si>
    <t>30,5 cm.</t>
  </si>
  <si>
    <t>Marka: Hoka
Sport: Bieganie Model: Bondi 8 Wide 1127953 Kolekcja: Hoka Bondi kolor: Czarny Kolor producenta: Black / Black BBLC Rodzaj zapięcia: Sznurowane
Typ noska: Okrągły Przeznaczenie: Codzienne
Inne: Sznurówki z materiału Cholewka: Materiał/-materiał Podeszwa: Wysokogatunkowe tworzywo
Technologie:  Ortholite EVA Lightweight
Meta Rocker KOD PRODUKTU 1127953-BBLC</t>
  </si>
  <si>
    <t xml:space="preserve">Dres sportowy reprezentacyjny JOMA DERBY </t>
  </si>
  <si>
    <t xml:space="preserve"> Obuwie sportowe NEW BALANCE FUELCELL REBEL v4</t>
  </si>
  <si>
    <t>46,5 cm.</t>
  </si>
  <si>
    <t>Buty męskie New Balance FuelCell Rebel v4 MFCXLQ4 – KOLOR - niebieski, Specyfikacja:
- Drop: 6 mm
- Waga: 212 g
- Przeznaczenie: asfalt, twarda nawierzchnia
- Bezszwowa cholewka z dzianiny o zróżnicowanej strukturze, KOD PRODUKTU MFCXLQ4</t>
  </si>
  <si>
    <t>Skarpety sportowe Adidas 3-Stripes Crew 6 Pairs</t>
  </si>
  <si>
    <t>43-45</t>
  </si>
  <si>
    <t>Wysokość za kostkę
52% bawełna / 44% poliester / 3% elastan / 1% poliamid (pochodzący z recyklingu)
Sześć par w opakowaniu
Model zawiera co najmniej 50% materiałów pochodzących z recyklingu
Kolor produktu: White
Kod produktu: JE1828</t>
  </si>
  <si>
    <t>40-42</t>
  </si>
  <si>
    <t>Koszulka sportowa Adidas Adicolor Classics 3-Stripes Tee</t>
  </si>
  <si>
    <t>Dopasowany krój
Zaokrąglony dekolt ze ściągaczem
100% bawełna
Mankiety ze ściągaczami
Model wykonany z bawełny Better Cotton
Kolor produktu: Black
Kod produktu: IA4845</t>
  </si>
  <si>
    <t>Dres Sportowy reprezentacyjny Adidas Sportswear Basic 3-Stripes Tricot</t>
  </si>
  <si>
    <t>Standardowy krój ze średnio zabudowaną talią
Suwak na całej długości i stawiany kołnierz
100% poliester (pochodzący z recyklingu)
Bluza i spodnie: kieszenie z przodu
Bluza i spodnie: dół i mankiety wykończone ściągaczami Spodnie: elastyczna talia ze sznurkiem do regulacji Kolor produktu: Black
Kod produktu: JI8858</t>
  </si>
  <si>
    <t>Standardowy krój ze średnio zabudowaną talią
Suwak na całej długości i stawiany kołnierz
100% poliester (pochodzący z recyklingu)
Bluza i spodnie: kieszenie z przodu
Bluza i spodnie: dół i mankiety wykończone ściągaczami
Spodnie: elastyczna talia ze sznurkiem do regulacji
Kolor produktu: Dark Blue
Kod produktu: JI8859</t>
  </si>
  <si>
    <t>Spodenki sportowe Adidas Essentials Trefoil Shorts</t>
  </si>
  <si>
    <t>Standardowy krój
Elastyczna talia ze sznurkiem do regulacji
100% bawełna
Kieszenie po bokach
Model zawiera co najmniej 70% materiałów pochodzących z recyklingu
Kolor produktu: Night Indigo
Kod produktu: IY8521</t>
  </si>
  <si>
    <t>Obuwie sportowe do siatkówki Nike Free Metcon 6</t>
  </si>
  <si>
    <t>Obuwie sportowe do biegania Nike Structure 25</t>
  </si>
  <si>
    <t xml:space="preserve">Buty Structure 25 zapewniają stabliność i amortyzację w kluczowych miejscach, dzięki czemu dają wsparcie podczas długich biegów, krótkich biegów treningowych, a nawet porannych i wieczornych przebieżek. To sprawdzona i niezawodna stabilizacja, którą poczujesz już podczas pierwszego biegu. Buty mają też system pełnego wsparcia w obszarze śródstopia i wygodniejszą niż kiedykolwiek wcześniej amortyzację.       </t>
  </si>
  <si>
    <t>Obuwie sportowe do piłki nożnej Adidas Mundial Team</t>
  </si>
  <si>
    <t>26 cm.</t>
  </si>
  <si>
    <t>Stworzone aby zapewnić dopasowanie i kontakt z piłką na najwyższym poziomie. Buty Mundial Team kontynuują dominację na świartowych boiskach. Wykonana z zamszu i skóry cholewka tych piłkarskich butów zapewnia odpowiedni poziom wygody i pełną kontrolę. Gumowa podeszwa zewnętrzna poprawia stabilizację na sztucznej murawie i twardej nawierzchni, zaś podeszwa środkowa z pianki amortyzuje każdy krok. Kolor produktu: Black / footwear White / Red. KOD PRODUKTU: 019228</t>
  </si>
  <si>
    <t>Lekka kurtka z dociepleniem syntetycznym CARINTHIA G-Loft TLG kurtka techniczna oliwkowa ISO Mapping Technology</t>
  </si>
  <si>
    <t xml:space="preserve">WYPEŁNIENIE G-LOFT STi 40g, G-Loft Ci 30g, 100% poliester TKANINA ZEWNĘTRZNA
100% poliamid TKANINA WEWNĘTRZNA
100% poliamid, siatka: 75% poliamid, 25% elastan TKANINA RĘKAW/TUŁÓW Techno Strech, 92% poliester, 8% elastan 
WAGA M-280g
KOLOR oliwkowy    KOD PRODUKTU: MG1020-1024         </t>
  </si>
  <si>
    <t>Buty trekkingowe – turystyczne letnie Salewa Mountain Trainer Mid GTX męskie - asphalt/fluo orange</t>
  </si>
  <si>
    <t>Rakieta Tenisowa Babolat Evo Drive Tour 2021 - naciągnięta</t>
  </si>
  <si>
    <t>G3</t>
  </si>
  <si>
    <t>Obuwie sportowe do biegania Adidas  Galaxy 7 Running</t>
  </si>
  <si>
    <t>Wspierające buty do biegania z amortyzacjąPodeszwa środkowa Cloudfoam amortyzuje każdy krok, zapewniając Ci komfort, gdy pracujesz nad wytrzymałością.    Kolor produktu: Core black/ Core black / Core black. KOD PRODUKTU: ID8757</t>
  </si>
  <si>
    <t>Obuwie sportowe Nike Shox</t>
  </si>
  <si>
    <t xml:space="preserve">Cholewka z nylonowej siateczki. Amortyzacja skutecznie pochłania wstrząsy. Powłoki w środkowej części buta ściśle dopasowują się do stopy, zapewniając pełną wygodę. Płytka TPU umieszczona na obszarze pięty pomiędzy podeszwą środkową a systemem Nike Shox odpowiada za wsparcie i stabilność.    
kolor: Czerń/Dynamic/Yellow/Metallic Silver
Styl: CN0151-002   
</t>
  </si>
  <si>
    <t>CENA NETTO</t>
  </si>
  <si>
    <t>WARTOŚĆ NETTO</t>
  </si>
  <si>
    <t>WARTOŚĆ BRUTTO</t>
  </si>
  <si>
    <t xml:space="preserve">Buty trekkingowe – turystyczne letnie Salewa Mountain Trainer Mid GTX męskie - asphalt/fluo orange Kolor: ASPHALT/FLUO ORANGE
Seria producenta Salewa Mountain Trainer Wysokość Średnie Szerokość cholewki Szerokie Materiał cholewki Skóra + tkanina Materiał podstawowy Skóra zamszowa 1,6 mm, materiał tekstylny o podwyższonej odporności na przetarcia Wzmocnienia Pełny otok
 System wiązania Sznurowadła Membrana wodoodporna  KOD PRODUKTU: 4053866073103-1
Waga jednego buta ~ 700 g (42)
Technologia główna GORE-TEX® Extended Comfort, Vibram®
Technologia producenta Salewa 3F System
Promoitem No
Aktywności Trekking, Turystyka piesza / Hiking
Informacja o Producencie/Importerze Salewa             </t>
  </si>
  <si>
    <t>Materiał: 100% poliester  krój: regularny  polar od wewnątrz   bluza zapinana na zamek  mankiety i dół ze ściągaczem spodnie z elastyczną talią z regulacją kieszenie boczne w bluzie i spodniach  kontrastowe detale logo marki  właściwości: swoboda ruchów, dopasowanie, komfort noszenia, utrzymywanie temperatury, trwałość,  kolor niebieski/czarny KOD PRODUKTU 103120.701</t>
  </si>
  <si>
    <t>Elastyczność: wysoka
Podeszwa zewnętrzna została wycięta laserowo, co zwiększa elastyczność w trakcie skakania, wykonywania deski oraz ćwiczeń pliometrycznych.
Stabilność: wysoka  Połączenie optymalnego wsparcia i celowo rozmieszczonej amortyzacji zapewnia bezpieczeństwo podczas każdego kroku. Większa ilość pianki w pięcie odpowiada za lepszą stabilność podczas wykonywania kolejnych powtórzeń.
Przewiewna cholewka Cholewka jest wykonana z przewiewnej i dającej wsparcie, zaawansowanej technologicznie siateczki. Ma wbudowane elastyczne elementy, które sprawdzają się np. podczas wykonywania wykroków, przysiadów i skoków.
Optymalne dopasowanie Linki Flywire odpowiadają za dynamiczne dopasowanie podczas treningu, jednocześnie zapewniając stabilizację. 
Wygodna skarpeta wewnętrzna zwiększa wsparcie w obszarze kostki i odpowiada za doskonałe dopasowanie.
Szczegóły produktu
Prezentowany kolor: Biel/Platinum Tint
KOD PRODUKTU: FJ7127-103</t>
  </si>
  <si>
    <t xml:space="preserve">Model sznurowany,tekstylno-syntetyczna cholewka z odpornymi na przetarcia nakładkami, amortyzacja,płytka stabilizująca z PTU,język z klinem,waga 275g rozmiar 44cm,model zawiera co najmiej 20%materiałów pochodzacych z recyklingu.      Kolor: plus blue/grey one/semi impakt orange   Kod produktu: IH0982  </t>
  </si>
  <si>
    <t xml:space="preserve">Materiał o wysokiej odporności na działanie chloru gwarantuje trwałość i sprężystość, co jest kluczowe zarówno w trakcie intensywnych treningów, jak i relaksujących chwil spędzonych w wodzie.
Spodenki te chronią przed szkodliwymi promieniami UV, co czyni je idealnym wyborem na słoneczne dni. ,Kolor: Blue         </t>
  </si>
  <si>
    <t xml:space="preserve">Gore-Tex  Extended Comfort,  Rodzaj butów Niskie Kompatybilne raki raczki, 
wzmocniony czubek    
Kod produktu:15A9-1934A_20221116182422 , 
Kolor:Navy Blazer/Black          </t>
  </si>
  <si>
    <t>Obuwie sportowe do biegania  HOKA BONDI 8 WIDE M</t>
  </si>
  <si>
    <t>Obuwie sportowe do biegania ASICS NOVABLAST 5</t>
  </si>
  <si>
    <t>op.</t>
  </si>
  <si>
    <t>RAZEM</t>
  </si>
  <si>
    <t>Dres sportowy reprezentacyjny Colo Team Light PLST + LOGO</t>
  </si>
  <si>
    <t>Strój siatkarski Damons Omega 10 - Sublimacyjny +LOGO</t>
  </si>
  <si>
    <t>Strój siatkarski Damons Omega 7 - Sublimacyjny +LOGO</t>
  </si>
  <si>
    <t>Torba sportowa Macron Trio Medium +LOGO</t>
  </si>
  <si>
    <t>Waga(g) - 285 
Balans (mm) - 320
Sztywność (ra) -70
Długość (mm/cale) - 685/27
Wielkość główki (cm2/cale2) - 660/102
Układ strun - 16/19
Fabryczny naciąg - tak
Owijka - Syntec Evo
KOD PRODUKTU: 004K51 102433 G3</t>
  </si>
  <si>
    <t>Bluza bramkarska Colo Blow - 02 +LOGO</t>
  </si>
  <si>
    <t>Spodnie bramkarskie Colo Impery + LOGO</t>
  </si>
  <si>
    <t>Trwała z długim rękawem ze wstawkami ochronnymi na łokciach. Bluza wykonana z elastycznego materiału nie ograniczająca ruchów w żadnym stopniu.
Materiał: 88% polyester. 12% spandex
kolor zielony
LOGO: przód- logo na lewej piersi, tył - napis 16 WOG</t>
  </si>
  <si>
    <t>Meczowe ze wstawkami ochronnymi na bokach i kolanach. Spodnie posiadające zwężane nogawki.
Materiał: 88% polyester. 12% spandex
kolor: czarny
LOGO: na lewej nogawce w górnej części</t>
  </si>
  <si>
    <t>Załącznik Nr 1 do zaproszenia</t>
  </si>
  <si>
    <t xml:space="preserve">FORMULARZ CENOWY
OPIS PRZEDMIOTU ZAMÓWIENIA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</si>
</sst>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0"/>
      <color theme="1"/>
      <name val="Arial"/>
      <family val="2"/>
      <charset val="238"/>
    </font>
    <font>
      <b/>
      <i/>
      <sz val="11"/>
      <color theme="1"/>
      <name val="Calibri"/>
      <family val="2"/>
      <charset val="238"/>
      <scheme val="minor"/>
    </font>
    <font>
      <b/>
      <sz val="14"/>
      <color theme="1"/>
      <name val="Calibri"/>
      <family val="2"/>
      <charset val="238"/>
      <scheme val="minor"/>
    </font>
    <font>
      <sz val="10"/>
      <name val="Arial"/>
      <family val="2"/>
      <charset val="238"/>
    </font>
    <font>
      <sz val="8"/>
      <name val="Arial"/>
      <family val="2"/>
      <charset val="238"/>
    </font>
    <font>
      <u/>
      <sz val="8"/>
      <name val="Arial"/>
      <family val="2"/>
      <charset val="238"/>
    </font>
    <font>
      <sz val="10"/>
      <color theme="1"/>
      <name val="Arial"/>
      <family val="2"/>
      <charset val="238"/>
    </font>
    <font>
      <sz val="8"/>
      <color theme="1"/>
      <name val="Arial"/>
      <family val="2"/>
      <charset val="238"/>
    </font>
    <font>
      <sz val="10"/>
      <color rgb="FF000000"/>
      <name val="Arial"/>
      <family val="2"/>
      <charset val="23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05">
    <xf numFmtId="0" fontId="0" fillId="0" borderId="0" xfId="0"/>
    <xf numFmtId="0" fontId="0" fillId="0" borderId="0" xfId="0"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0" fontId="4" fillId="0" borderId="1" xfId="0" applyFont="1" applyBorder="1" applyAlignment="1">
      <alignment horizontal="center" vertical="center"/>
    </xf>
    <xf numFmtId="0" fontId="7" fillId="0" borderId="3" xfId="0" applyFont="1" applyBorder="1" applyAlignment="1">
      <alignment horizontal="center" vertical="center"/>
    </xf>
    <xf numFmtId="0" fontId="7" fillId="2" borderId="1" xfId="0" applyFont="1" applyFill="1" applyBorder="1" applyAlignment="1">
      <alignment horizontal="center" vertical="center"/>
    </xf>
    <xf numFmtId="0" fontId="8" fillId="0" borderId="1" xfId="0" applyFont="1" applyBorder="1" applyAlignment="1">
      <alignment horizontal="left" vertical="center" wrapText="1"/>
    </xf>
    <xf numFmtId="49" fontId="7" fillId="0" borderId="1"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49" fontId="7" fillId="0" borderId="0" xfId="0" applyNumberFormat="1" applyFont="1" applyAlignment="1">
      <alignment horizontal="center" vertical="center"/>
    </xf>
    <xf numFmtId="49" fontId="7" fillId="0" borderId="1" xfId="0" applyNumberFormat="1"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xf>
    <xf numFmtId="0" fontId="7" fillId="0" borderId="4" xfId="0" applyFont="1" applyFill="1" applyBorder="1" applyAlignment="1">
      <alignment horizontal="center" vertical="center"/>
    </xf>
    <xf numFmtId="0" fontId="0" fillId="0" borderId="1" xfId="0" applyBorder="1"/>
    <xf numFmtId="0" fontId="7" fillId="0" borderId="3" xfId="0" applyFont="1" applyFill="1" applyBorder="1" applyAlignment="1">
      <alignment horizontal="center" vertical="center"/>
    </xf>
    <xf numFmtId="0" fontId="5" fillId="0" borderId="8" xfId="0" applyFont="1" applyBorder="1" applyAlignment="1">
      <alignment horizontal="left" vertical="center" wrapText="1"/>
    </xf>
    <xf numFmtId="0" fontId="8" fillId="0" borderId="8" xfId="0" applyFont="1" applyBorder="1" applyAlignment="1">
      <alignment horizontal="left" vertical="center" wrapText="1"/>
    </xf>
    <xf numFmtId="0" fontId="0" fillId="0" borderId="3" xfId="0" applyBorder="1"/>
    <xf numFmtId="2" fontId="7" fillId="0" borderId="3" xfId="0" applyNumberFormat="1" applyFont="1" applyBorder="1" applyAlignment="1">
      <alignment horizontal="center" vertical="center"/>
    </xf>
    <xf numFmtId="49" fontId="7" fillId="0" borderId="3" xfId="0" applyNumberFormat="1" applyFont="1" applyBorder="1" applyAlignment="1">
      <alignment horizontal="center" vertical="center"/>
    </xf>
    <xf numFmtId="2" fontId="7" fillId="0" borderId="7" xfId="0" applyNumberFormat="1" applyFont="1" applyBorder="1" applyAlignment="1">
      <alignment horizontal="center" vertical="center"/>
    </xf>
    <xf numFmtId="2" fontId="7" fillId="0" borderId="9" xfId="0" applyNumberFormat="1" applyFont="1" applyBorder="1" applyAlignment="1">
      <alignment horizontal="center" vertical="center"/>
    </xf>
    <xf numFmtId="0" fontId="7" fillId="0" borderId="8" xfId="0" applyFont="1" applyBorder="1" applyAlignment="1">
      <alignment horizontal="center" vertical="center"/>
    </xf>
    <xf numFmtId="0" fontId="7" fillId="0" borderId="8"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0" xfId="0"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4" fillId="2" borderId="1" xfId="0" applyFont="1" applyFill="1" applyBorder="1" applyAlignment="1">
      <alignment vertical="center" wrapText="1"/>
    </xf>
    <xf numFmtId="2" fontId="7" fillId="0" borderId="3" xfId="0" applyNumberFormat="1" applyFont="1" applyBorder="1" applyAlignment="1">
      <alignment vertical="center" wrapText="1"/>
    </xf>
    <xf numFmtId="2" fontId="7" fillId="0" borderId="1" xfId="0" applyNumberFormat="1" applyFont="1" applyBorder="1" applyAlignment="1">
      <alignment vertical="center" wrapText="1"/>
    </xf>
    <xf numFmtId="0" fontId="9" fillId="0" borderId="1" xfId="0" applyFont="1" applyBorder="1" applyAlignment="1">
      <alignment vertical="center" wrapText="1"/>
    </xf>
    <xf numFmtId="0" fontId="7" fillId="0" borderId="1" xfId="0" applyFont="1" applyBorder="1" applyAlignment="1">
      <alignment wrapText="1"/>
    </xf>
    <xf numFmtId="0" fontId="7" fillId="0" borderId="9" xfId="0" applyFont="1" applyBorder="1" applyAlignment="1">
      <alignment wrapText="1"/>
    </xf>
    <xf numFmtId="0" fontId="7" fillId="0" borderId="7" xfId="0" applyFont="1" applyBorder="1" applyAlignment="1">
      <alignment wrapText="1"/>
    </xf>
    <xf numFmtId="0" fontId="7" fillId="0" borderId="7" xfId="0" applyFont="1" applyBorder="1" applyAlignment="1">
      <alignment vertical="center" wrapText="1"/>
    </xf>
    <xf numFmtId="0" fontId="7" fillId="0" borderId="0" xfId="0" applyFont="1" applyAlignment="1">
      <alignment vertical="center" wrapText="1"/>
    </xf>
    <xf numFmtId="0" fontId="7" fillId="0" borderId="3" xfId="0" applyFont="1" applyBorder="1" applyAlignment="1">
      <alignment vertical="center" wrapText="1"/>
    </xf>
    <xf numFmtId="2" fontId="8" fillId="0" borderId="8" xfId="0" applyNumberFormat="1" applyFont="1" applyBorder="1" applyAlignment="1">
      <alignment horizontal="left" vertical="center" wrapText="1"/>
    </xf>
    <xf numFmtId="2" fontId="8" fillId="0" borderId="10" xfId="0" applyNumberFormat="1" applyFont="1" applyBorder="1" applyAlignment="1">
      <alignment horizontal="left" vertical="center" wrapText="1"/>
    </xf>
    <xf numFmtId="0" fontId="8" fillId="0" borderId="10" xfId="0" applyFont="1" applyBorder="1" applyAlignment="1">
      <alignment horizontal="left" vertical="center" wrapText="1"/>
    </xf>
    <xf numFmtId="0" fontId="8" fillId="0" borderId="0" xfId="0" applyFont="1" applyAlignment="1">
      <alignment horizontal="left" vertical="center" wrapText="1"/>
    </xf>
    <xf numFmtId="0" fontId="8" fillId="0" borderId="11" xfId="0" applyFont="1" applyFill="1" applyBorder="1" applyAlignment="1">
      <alignment horizontal="left" vertical="center" wrapText="1"/>
    </xf>
    <xf numFmtId="0" fontId="8" fillId="0" borderId="8" xfId="0" applyFont="1" applyFill="1" applyBorder="1" applyAlignment="1">
      <alignment horizontal="left" vertical="center" wrapText="1"/>
    </xf>
    <xf numFmtId="2" fontId="7" fillId="0" borderId="1" xfId="0" applyNumberFormat="1" applyFont="1" applyBorder="1" applyAlignment="1">
      <alignment horizontal="center" vertical="center"/>
    </xf>
    <xf numFmtId="12" fontId="7" fillId="0" borderId="1" xfId="0" applyNumberFormat="1" applyFont="1" applyBorder="1" applyAlignment="1">
      <alignment horizontal="center" vertical="center"/>
    </xf>
    <xf numFmtId="0" fontId="3" fillId="3" borderId="1" xfId="0" applyFont="1" applyFill="1" applyBorder="1" applyAlignment="1">
      <alignment horizontal="center"/>
    </xf>
    <xf numFmtId="0" fontId="3" fillId="0" borderId="1" xfId="0" applyFont="1" applyBorder="1" applyAlignment="1">
      <alignment horizontal="right"/>
    </xf>
    <xf numFmtId="0" fontId="2" fillId="0" borderId="0" xfId="0" applyFont="1" applyAlignment="1">
      <alignment horizontal="right" vertical="top"/>
    </xf>
    <xf numFmtId="0" fontId="3" fillId="0" borderId="2" xfId="0" applyFont="1" applyBorder="1" applyAlignment="1">
      <alignment horizontal="center" wrapText="1"/>
    </xf>
    <xf numFmtId="0" fontId="7" fillId="0" borderId="0"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Fill="1" applyBorder="1" applyAlignment="1">
      <alignment horizontal="center" vertical="center"/>
    </xf>
    <xf numFmtId="0" fontId="8" fillId="0" borderId="8" xfId="0" applyFont="1" applyBorder="1" applyAlignment="1">
      <alignment horizontal="left" vertical="center" wrapText="1"/>
    </xf>
    <xf numFmtId="0" fontId="7" fillId="0" borderId="0" xfId="0" applyFont="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5" xfId="0" applyFont="1" applyBorder="1" applyAlignment="1">
      <alignment vertical="center" wrapText="1"/>
    </xf>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7" fillId="0" borderId="8" xfId="0" applyFont="1" applyBorder="1" applyAlignment="1">
      <alignment horizontal="center" vertical="center"/>
    </xf>
    <xf numFmtId="0" fontId="7" fillId="0" borderId="7" xfId="0" applyFont="1" applyBorder="1" applyAlignment="1">
      <alignment horizontal="center" vertical="center"/>
    </xf>
    <xf numFmtId="2" fontId="7"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wrapText="1"/>
    </xf>
    <xf numFmtId="49" fontId="7" fillId="0" borderId="6"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2" fontId="7" fillId="0" borderId="1" xfId="0" applyNumberFormat="1" applyFont="1" applyBorder="1" applyAlignment="1">
      <alignment vertical="center" wrapText="1"/>
    </xf>
    <xf numFmtId="2" fontId="8" fillId="0" borderId="8" xfId="0" applyNumberFormat="1" applyFont="1" applyBorder="1" applyAlignment="1">
      <alignment horizontal="left" vertical="center" wrapText="1"/>
    </xf>
    <xf numFmtId="49" fontId="7"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49" fontId="7" fillId="0"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0" fontId="7" fillId="2" borderId="1" xfId="0" applyFont="1" applyFill="1" applyBorder="1" applyAlignment="1">
      <alignment vertical="center" wrapText="1"/>
    </xf>
    <xf numFmtId="0" fontId="8" fillId="2" borderId="8" xfId="0" applyFont="1" applyFill="1" applyBorder="1" applyAlignment="1">
      <alignment horizontal="left" vertical="center" wrapText="1"/>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5" fillId="0" borderId="8" xfId="0" applyFont="1" applyBorder="1" applyAlignment="1">
      <alignment horizontal="left" vertical="center" wrapText="1"/>
    </xf>
    <xf numFmtId="0" fontId="7" fillId="0" borderId="4" xfId="0" applyFont="1" applyBorder="1" applyAlignment="1">
      <alignment horizontal="center" vertical="center"/>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7" fillId="0" borderId="1"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4"/>
  <sheetViews>
    <sheetView tabSelected="1" topLeftCell="A163" zoomScaleNormal="100" zoomScaleSheetLayoutView="80" workbookViewId="0">
      <selection activeCell="F35" sqref="F35:F38"/>
    </sheetView>
  </sheetViews>
  <sheetFormatPr defaultRowHeight="14.4" x14ac:dyDescent="0.3"/>
  <cols>
    <col min="1" max="1" width="3.5546875" bestFit="1" customWidth="1"/>
    <col min="2" max="2" width="21.88671875" style="1" customWidth="1"/>
    <col min="3" max="4" width="6.44140625" customWidth="1"/>
    <col min="5" max="5" width="18.44140625" customWidth="1"/>
    <col min="6" max="6" width="63.6640625" customWidth="1"/>
    <col min="7" max="7" width="12" customWidth="1"/>
    <col min="8" max="8" width="12.6640625" customWidth="1"/>
    <col min="9" max="9" width="13.109375" customWidth="1"/>
  </cols>
  <sheetData>
    <row r="1" spans="1:9" x14ac:dyDescent="0.3">
      <c r="A1" s="55" t="s">
        <v>217</v>
      </c>
      <c r="B1" s="55"/>
      <c r="C1" s="55"/>
      <c r="D1" s="55"/>
      <c r="E1" s="55"/>
      <c r="F1" s="55"/>
      <c r="G1" s="55"/>
      <c r="H1" s="55"/>
      <c r="I1" s="55"/>
    </row>
    <row r="2" spans="1:9" ht="76.5" customHeight="1" x14ac:dyDescent="0.35">
      <c r="A2" s="56" t="s">
        <v>218</v>
      </c>
      <c r="B2" s="56"/>
      <c r="C2" s="56"/>
      <c r="D2" s="56"/>
      <c r="E2" s="56"/>
      <c r="F2" s="56"/>
      <c r="G2" s="56"/>
      <c r="H2" s="56"/>
      <c r="I2" s="56"/>
    </row>
    <row r="3" spans="1:9" ht="37.5" customHeight="1" x14ac:dyDescent="0.3">
      <c r="A3" s="2" t="s">
        <v>0</v>
      </c>
      <c r="B3" s="3" t="s">
        <v>3</v>
      </c>
      <c r="C3" s="2" t="s">
        <v>8</v>
      </c>
      <c r="D3" s="2" t="s">
        <v>1</v>
      </c>
      <c r="E3" s="3" t="s">
        <v>37</v>
      </c>
      <c r="F3" s="3" t="s">
        <v>2</v>
      </c>
      <c r="G3" s="34" t="s">
        <v>195</v>
      </c>
      <c r="H3" s="34" t="s">
        <v>196</v>
      </c>
      <c r="I3" s="34" t="s">
        <v>197</v>
      </c>
    </row>
    <row r="4" spans="1:9" ht="30" customHeight="1" x14ac:dyDescent="0.3">
      <c r="A4" s="79">
        <v>1</v>
      </c>
      <c r="B4" s="91" t="s">
        <v>208</v>
      </c>
      <c r="C4" s="92" t="s">
        <v>7</v>
      </c>
      <c r="D4" s="9">
        <v>4</v>
      </c>
      <c r="E4" s="9" t="s">
        <v>9</v>
      </c>
      <c r="F4" s="93" t="s">
        <v>16</v>
      </c>
      <c r="G4" s="21"/>
      <c r="H4" s="21">
        <f>G4*D4</f>
        <v>0</v>
      </c>
      <c r="I4" s="21">
        <f>H4*1.23</f>
        <v>0</v>
      </c>
    </row>
    <row r="5" spans="1:9" ht="30" customHeight="1" x14ac:dyDescent="0.3">
      <c r="A5" s="79"/>
      <c r="B5" s="91"/>
      <c r="C5" s="92"/>
      <c r="D5" s="9">
        <v>4</v>
      </c>
      <c r="E5" s="9" t="s">
        <v>6</v>
      </c>
      <c r="F5" s="93"/>
      <c r="G5" s="21"/>
      <c r="H5" s="21">
        <f t="shared" ref="H5:H68" si="0">G5*D5</f>
        <v>0</v>
      </c>
      <c r="I5" s="21">
        <f t="shared" ref="I5:I68" si="1">H5*1.23</f>
        <v>0</v>
      </c>
    </row>
    <row r="6" spans="1:9" ht="30" customHeight="1" x14ac:dyDescent="0.3">
      <c r="A6" s="79"/>
      <c r="B6" s="91"/>
      <c r="C6" s="92"/>
      <c r="D6" s="9">
        <v>4</v>
      </c>
      <c r="E6" s="9" t="s">
        <v>5</v>
      </c>
      <c r="F6" s="93"/>
      <c r="G6" s="21"/>
      <c r="H6" s="21">
        <f t="shared" si="0"/>
        <v>0</v>
      </c>
      <c r="I6" s="21">
        <f t="shared" si="1"/>
        <v>0</v>
      </c>
    </row>
    <row r="7" spans="1:9" ht="30" customHeight="1" x14ac:dyDescent="0.3">
      <c r="A7" s="79"/>
      <c r="B7" s="91"/>
      <c r="C7" s="92"/>
      <c r="D7" s="9">
        <v>3</v>
      </c>
      <c r="E7" s="9" t="s">
        <v>4</v>
      </c>
      <c r="F7" s="93"/>
      <c r="G7" s="21"/>
      <c r="H7" s="21">
        <f t="shared" si="0"/>
        <v>0</v>
      </c>
      <c r="I7" s="21">
        <f t="shared" si="1"/>
        <v>0</v>
      </c>
    </row>
    <row r="8" spans="1:9" ht="30" customHeight="1" x14ac:dyDescent="0.3">
      <c r="A8" s="79">
        <v>2</v>
      </c>
      <c r="B8" s="91" t="s">
        <v>209</v>
      </c>
      <c r="C8" s="92" t="s">
        <v>7</v>
      </c>
      <c r="D8" s="9">
        <v>4</v>
      </c>
      <c r="E8" s="9" t="s">
        <v>9</v>
      </c>
      <c r="F8" s="93" t="s">
        <v>17</v>
      </c>
      <c r="G8" s="21"/>
      <c r="H8" s="21">
        <f t="shared" si="0"/>
        <v>0</v>
      </c>
      <c r="I8" s="21">
        <f t="shared" si="1"/>
        <v>0</v>
      </c>
    </row>
    <row r="9" spans="1:9" ht="30" customHeight="1" x14ac:dyDescent="0.3">
      <c r="A9" s="79"/>
      <c r="B9" s="91"/>
      <c r="C9" s="92"/>
      <c r="D9" s="9">
        <v>3</v>
      </c>
      <c r="E9" s="9" t="s">
        <v>6</v>
      </c>
      <c r="F9" s="93"/>
      <c r="G9" s="21"/>
      <c r="H9" s="21">
        <f t="shared" si="0"/>
        <v>0</v>
      </c>
      <c r="I9" s="21">
        <f t="shared" si="1"/>
        <v>0</v>
      </c>
    </row>
    <row r="10" spans="1:9" ht="30" customHeight="1" x14ac:dyDescent="0.3">
      <c r="A10" s="79"/>
      <c r="B10" s="91"/>
      <c r="C10" s="92"/>
      <c r="D10" s="9">
        <v>4</v>
      </c>
      <c r="E10" s="9" t="s">
        <v>5</v>
      </c>
      <c r="F10" s="93"/>
      <c r="G10" s="21"/>
      <c r="H10" s="21">
        <f t="shared" si="0"/>
        <v>0</v>
      </c>
      <c r="I10" s="21">
        <f t="shared" si="1"/>
        <v>0</v>
      </c>
    </row>
    <row r="11" spans="1:9" ht="30" customHeight="1" x14ac:dyDescent="0.3">
      <c r="A11" s="79"/>
      <c r="B11" s="91"/>
      <c r="C11" s="92"/>
      <c r="D11" s="9">
        <v>3</v>
      </c>
      <c r="E11" s="9" t="s">
        <v>4</v>
      </c>
      <c r="F11" s="93"/>
      <c r="G11" s="21"/>
      <c r="H11" s="21">
        <f t="shared" si="0"/>
        <v>0</v>
      </c>
      <c r="I11" s="21">
        <f t="shared" si="1"/>
        <v>0</v>
      </c>
    </row>
    <row r="12" spans="1:9" ht="102" x14ac:dyDescent="0.3">
      <c r="A12" s="8">
        <v>3</v>
      </c>
      <c r="B12" s="35" t="s">
        <v>210</v>
      </c>
      <c r="C12" s="9" t="s">
        <v>7</v>
      </c>
      <c r="D12" s="9">
        <v>1</v>
      </c>
      <c r="E12" s="9" t="s">
        <v>6</v>
      </c>
      <c r="F12" s="23" t="s">
        <v>18</v>
      </c>
      <c r="G12" s="21"/>
      <c r="H12" s="21">
        <f t="shared" si="0"/>
        <v>0</v>
      </c>
      <c r="I12" s="21">
        <f t="shared" si="1"/>
        <v>0</v>
      </c>
    </row>
    <row r="13" spans="1:9" ht="30.6" x14ac:dyDescent="0.3">
      <c r="A13" s="8">
        <v>4</v>
      </c>
      <c r="B13" s="35" t="s">
        <v>12</v>
      </c>
      <c r="C13" s="9" t="s">
        <v>10</v>
      </c>
      <c r="D13" s="9">
        <v>20</v>
      </c>
      <c r="E13" s="9" t="s">
        <v>13</v>
      </c>
      <c r="F13" s="23" t="s">
        <v>20</v>
      </c>
      <c r="G13" s="21"/>
      <c r="H13" s="21">
        <f t="shared" si="0"/>
        <v>0</v>
      </c>
      <c r="I13" s="21">
        <f t="shared" si="1"/>
        <v>0</v>
      </c>
    </row>
    <row r="14" spans="1:9" ht="25.5" customHeight="1" x14ac:dyDescent="0.3">
      <c r="A14" s="62">
        <v>5</v>
      </c>
      <c r="B14" s="95" t="s">
        <v>15</v>
      </c>
      <c r="C14" s="98" t="s">
        <v>10</v>
      </c>
      <c r="D14" s="9">
        <v>4</v>
      </c>
      <c r="E14" s="9" t="s">
        <v>6</v>
      </c>
      <c r="F14" s="101" t="s">
        <v>19</v>
      </c>
      <c r="G14" s="21"/>
      <c r="H14" s="21">
        <f t="shared" si="0"/>
        <v>0</v>
      </c>
      <c r="I14" s="21">
        <f t="shared" si="1"/>
        <v>0</v>
      </c>
    </row>
    <row r="15" spans="1:9" ht="25.5" customHeight="1" x14ac:dyDescent="0.3">
      <c r="A15" s="94"/>
      <c r="B15" s="96"/>
      <c r="C15" s="99"/>
      <c r="D15" s="9">
        <v>4</v>
      </c>
      <c r="E15" s="9" t="s">
        <v>5</v>
      </c>
      <c r="F15" s="102"/>
      <c r="G15" s="21"/>
      <c r="H15" s="21">
        <f t="shared" si="0"/>
        <v>0</v>
      </c>
      <c r="I15" s="21">
        <f t="shared" si="1"/>
        <v>0</v>
      </c>
    </row>
    <row r="16" spans="1:9" ht="25.5" customHeight="1" x14ac:dyDescent="0.3">
      <c r="A16" s="63"/>
      <c r="B16" s="97"/>
      <c r="C16" s="100"/>
      <c r="D16" s="9">
        <v>4</v>
      </c>
      <c r="E16" s="9" t="s">
        <v>4</v>
      </c>
      <c r="F16" s="103"/>
      <c r="G16" s="21"/>
      <c r="H16" s="21">
        <f t="shared" si="0"/>
        <v>0</v>
      </c>
      <c r="I16" s="21">
        <f t="shared" si="1"/>
        <v>0</v>
      </c>
    </row>
    <row r="17" spans="1:9" ht="51" x14ac:dyDescent="0.3">
      <c r="A17" s="8">
        <v>6</v>
      </c>
      <c r="B17" s="35" t="s">
        <v>213</v>
      </c>
      <c r="C17" s="9" t="s">
        <v>11</v>
      </c>
      <c r="D17" s="9">
        <v>1</v>
      </c>
      <c r="E17" s="9" t="s">
        <v>6</v>
      </c>
      <c r="F17" s="23" t="s">
        <v>215</v>
      </c>
      <c r="G17" s="21"/>
      <c r="H17" s="21">
        <f t="shared" si="0"/>
        <v>0</v>
      </c>
      <c r="I17" s="21">
        <f t="shared" si="1"/>
        <v>0</v>
      </c>
    </row>
    <row r="18" spans="1:9" ht="51" x14ac:dyDescent="0.3">
      <c r="A18" s="8">
        <v>7</v>
      </c>
      <c r="B18" s="35" t="s">
        <v>214</v>
      </c>
      <c r="C18" s="9" t="s">
        <v>11</v>
      </c>
      <c r="D18" s="9">
        <v>1</v>
      </c>
      <c r="E18" s="9" t="s">
        <v>6</v>
      </c>
      <c r="F18" s="23" t="s">
        <v>216</v>
      </c>
      <c r="G18" s="21"/>
      <c r="H18" s="21">
        <f t="shared" si="0"/>
        <v>0</v>
      </c>
      <c r="I18" s="21">
        <f t="shared" si="1"/>
        <v>0</v>
      </c>
    </row>
    <row r="19" spans="1:9" ht="40.799999999999997" x14ac:dyDescent="0.3">
      <c r="A19" s="8">
        <v>8</v>
      </c>
      <c r="B19" s="35" t="s">
        <v>14</v>
      </c>
      <c r="C19" s="9" t="s">
        <v>10</v>
      </c>
      <c r="D19" s="9">
        <v>20</v>
      </c>
      <c r="E19" s="9"/>
      <c r="F19" s="23" t="s">
        <v>21</v>
      </c>
      <c r="G19" s="21"/>
      <c r="H19" s="21">
        <f t="shared" si="0"/>
        <v>0</v>
      </c>
      <c r="I19" s="21">
        <f t="shared" si="1"/>
        <v>0</v>
      </c>
    </row>
    <row r="20" spans="1:9" ht="31.5" customHeight="1" x14ac:dyDescent="0.3">
      <c r="A20" s="62">
        <v>9</v>
      </c>
      <c r="B20" s="95" t="s">
        <v>24</v>
      </c>
      <c r="C20" s="98" t="s">
        <v>10</v>
      </c>
      <c r="D20" s="9">
        <v>7</v>
      </c>
      <c r="E20" s="9" t="s">
        <v>4</v>
      </c>
      <c r="F20" s="101" t="s">
        <v>25</v>
      </c>
      <c r="G20" s="21"/>
      <c r="H20" s="21">
        <f t="shared" si="0"/>
        <v>0</v>
      </c>
      <c r="I20" s="21">
        <f t="shared" si="1"/>
        <v>0</v>
      </c>
    </row>
    <row r="21" spans="1:9" ht="31.5" customHeight="1" x14ac:dyDescent="0.3">
      <c r="A21" s="63"/>
      <c r="B21" s="97"/>
      <c r="C21" s="100"/>
      <c r="D21" s="9">
        <v>8</v>
      </c>
      <c r="E21" s="9" t="s">
        <v>5</v>
      </c>
      <c r="F21" s="103"/>
      <c r="G21" s="21"/>
      <c r="H21" s="21">
        <f t="shared" si="0"/>
        <v>0</v>
      </c>
      <c r="I21" s="21">
        <f t="shared" si="1"/>
        <v>0</v>
      </c>
    </row>
    <row r="22" spans="1:9" ht="71.400000000000006" x14ac:dyDescent="0.3">
      <c r="A22" s="8">
        <v>10</v>
      </c>
      <c r="B22" s="35" t="s">
        <v>22</v>
      </c>
      <c r="C22" s="9" t="s">
        <v>10</v>
      </c>
      <c r="D22" s="9">
        <v>1</v>
      </c>
      <c r="E22" s="9">
        <v>9</v>
      </c>
      <c r="F22" s="23" t="s">
        <v>23</v>
      </c>
      <c r="G22" s="21"/>
      <c r="H22" s="21">
        <f t="shared" si="0"/>
        <v>0</v>
      </c>
      <c r="I22" s="21">
        <f t="shared" si="1"/>
        <v>0</v>
      </c>
    </row>
    <row r="23" spans="1:9" ht="18" customHeight="1" x14ac:dyDescent="0.3">
      <c r="A23" s="62">
        <v>11</v>
      </c>
      <c r="B23" s="95" t="s">
        <v>32</v>
      </c>
      <c r="C23" s="98" t="s">
        <v>11</v>
      </c>
      <c r="D23" s="9">
        <v>4</v>
      </c>
      <c r="E23" s="9" t="s">
        <v>9</v>
      </c>
      <c r="F23" s="101" t="s">
        <v>34</v>
      </c>
      <c r="G23" s="21"/>
      <c r="H23" s="21">
        <f t="shared" si="0"/>
        <v>0</v>
      </c>
      <c r="I23" s="21">
        <f t="shared" si="1"/>
        <v>0</v>
      </c>
    </row>
    <row r="24" spans="1:9" ht="18" customHeight="1" x14ac:dyDescent="0.3">
      <c r="A24" s="94"/>
      <c r="B24" s="96"/>
      <c r="C24" s="99"/>
      <c r="D24" s="9">
        <v>4</v>
      </c>
      <c r="E24" s="9" t="s">
        <v>6</v>
      </c>
      <c r="F24" s="102"/>
      <c r="G24" s="21"/>
      <c r="H24" s="21">
        <f t="shared" si="0"/>
        <v>0</v>
      </c>
      <c r="I24" s="21">
        <f t="shared" si="1"/>
        <v>0</v>
      </c>
    </row>
    <row r="25" spans="1:9" ht="18" customHeight="1" x14ac:dyDescent="0.3">
      <c r="A25" s="94"/>
      <c r="B25" s="96"/>
      <c r="C25" s="99"/>
      <c r="D25" s="9">
        <v>4</v>
      </c>
      <c r="E25" s="9" t="s">
        <v>5</v>
      </c>
      <c r="F25" s="102"/>
      <c r="G25" s="21"/>
      <c r="H25" s="21">
        <f t="shared" si="0"/>
        <v>0</v>
      </c>
      <c r="I25" s="21">
        <f t="shared" si="1"/>
        <v>0</v>
      </c>
    </row>
    <row r="26" spans="1:9" ht="18" customHeight="1" x14ac:dyDescent="0.3">
      <c r="A26" s="63"/>
      <c r="B26" s="97"/>
      <c r="C26" s="100"/>
      <c r="D26" s="9">
        <v>3</v>
      </c>
      <c r="E26" s="9" t="s">
        <v>4</v>
      </c>
      <c r="F26" s="103"/>
      <c r="G26" s="21"/>
      <c r="H26" s="21">
        <f t="shared" si="0"/>
        <v>0</v>
      </c>
      <c r="I26" s="21">
        <f t="shared" si="1"/>
        <v>0</v>
      </c>
    </row>
    <row r="27" spans="1:9" ht="19.5" customHeight="1" x14ac:dyDescent="0.3">
      <c r="A27" s="62">
        <v>12</v>
      </c>
      <c r="B27" s="95" t="s">
        <v>33</v>
      </c>
      <c r="C27" s="98" t="s">
        <v>11</v>
      </c>
      <c r="D27" s="9">
        <v>4</v>
      </c>
      <c r="E27" s="9" t="s">
        <v>9</v>
      </c>
      <c r="F27" s="101" t="s">
        <v>35</v>
      </c>
      <c r="G27" s="21"/>
      <c r="H27" s="21">
        <f t="shared" si="0"/>
        <v>0</v>
      </c>
      <c r="I27" s="21">
        <f t="shared" si="1"/>
        <v>0</v>
      </c>
    </row>
    <row r="28" spans="1:9" ht="19.5" customHeight="1" x14ac:dyDescent="0.3">
      <c r="A28" s="94"/>
      <c r="B28" s="96"/>
      <c r="C28" s="99"/>
      <c r="D28" s="9">
        <v>4</v>
      </c>
      <c r="E28" s="9" t="s">
        <v>6</v>
      </c>
      <c r="F28" s="102"/>
      <c r="G28" s="21"/>
      <c r="H28" s="21">
        <f t="shared" si="0"/>
        <v>0</v>
      </c>
      <c r="I28" s="21">
        <f t="shared" si="1"/>
        <v>0</v>
      </c>
    </row>
    <row r="29" spans="1:9" ht="19.5" customHeight="1" x14ac:dyDescent="0.3">
      <c r="A29" s="94"/>
      <c r="B29" s="96"/>
      <c r="C29" s="99"/>
      <c r="D29" s="9">
        <v>4</v>
      </c>
      <c r="E29" s="9" t="s">
        <v>5</v>
      </c>
      <c r="F29" s="102"/>
      <c r="G29" s="21"/>
      <c r="H29" s="21">
        <f t="shared" si="0"/>
        <v>0</v>
      </c>
      <c r="I29" s="21">
        <f t="shared" si="1"/>
        <v>0</v>
      </c>
    </row>
    <row r="30" spans="1:9" ht="19.5" customHeight="1" x14ac:dyDescent="0.3">
      <c r="A30" s="63"/>
      <c r="B30" s="97"/>
      <c r="C30" s="100"/>
      <c r="D30" s="9">
        <v>3</v>
      </c>
      <c r="E30" s="9" t="s">
        <v>4</v>
      </c>
      <c r="F30" s="103"/>
      <c r="G30" s="21"/>
      <c r="H30" s="21">
        <f t="shared" si="0"/>
        <v>0</v>
      </c>
      <c r="I30" s="21">
        <f t="shared" si="1"/>
        <v>0</v>
      </c>
    </row>
    <row r="31" spans="1:9" ht="21" customHeight="1" x14ac:dyDescent="0.3">
      <c r="A31" s="62">
        <v>13</v>
      </c>
      <c r="B31" s="95" t="s">
        <v>27</v>
      </c>
      <c r="C31" s="98" t="s">
        <v>11</v>
      </c>
      <c r="D31" s="9">
        <v>4</v>
      </c>
      <c r="E31" s="9" t="s">
        <v>9</v>
      </c>
      <c r="F31" s="101" t="s">
        <v>28</v>
      </c>
      <c r="G31" s="21"/>
      <c r="H31" s="21">
        <f t="shared" si="0"/>
        <v>0</v>
      </c>
      <c r="I31" s="21">
        <f t="shared" si="1"/>
        <v>0</v>
      </c>
    </row>
    <row r="32" spans="1:9" ht="21" customHeight="1" x14ac:dyDescent="0.3">
      <c r="A32" s="94"/>
      <c r="B32" s="96"/>
      <c r="C32" s="99"/>
      <c r="D32" s="9">
        <v>4</v>
      </c>
      <c r="E32" s="9" t="s">
        <v>6</v>
      </c>
      <c r="F32" s="102"/>
      <c r="G32" s="21"/>
      <c r="H32" s="21">
        <f t="shared" si="0"/>
        <v>0</v>
      </c>
      <c r="I32" s="21">
        <f t="shared" si="1"/>
        <v>0</v>
      </c>
    </row>
    <row r="33" spans="1:9" ht="21" customHeight="1" x14ac:dyDescent="0.3">
      <c r="A33" s="94"/>
      <c r="B33" s="96"/>
      <c r="C33" s="99"/>
      <c r="D33" s="9">
        <v>4</v>
      </c>
      <c r="E33" s="9" t="s">
        <v>5</v>
      </c>
      <c r="F33" s="102"/>
      <c r="G33" s="21"/>
      <c r="H33" s="21">
        <f t="shared" si="0"/>
        <v>0</v>
      </c>
      <c r="I33" s="21">
        <f t="shared" si="1"/>
        <v>0</v>
      </c>
    </row>
    <row r="34" spans="1:9" ht="21" customHeight="1" x14ac:dyDescent="0.3">
      <c r="A34" s="63"/>
      <c r="B34" s="97"/>
      <c r="C34" s="100"/>
      <c r="D34" s="9">
        <v>3</v>
      </c>
      <c r="E34" s="9" t="s">
        <v>4</v>
      </c>
      <c r="F34" s="103"/>
      <c r="G34" s="21"/>
      <c r="H34" s="21">
        <f t="shared" si="0"/>
        <v>0</v>
      </c>
      <c r="I34" s="21">
        <f t="shared" si="1"/>
        <v>0</v>
      </c>
    </row>
    <row r="35" spans="1:9" x14ac:dyDescent="0.3">
      <c r="A35" s="62">
        <v>14</v>
      </c>
      <c r="B35" s="95" t="s">
        <v>29</v>
      </c>
      <c r="C35" s="98" t="s">
        <v>11</v>
      </c>
      <c r="D35" s="9">
        <v>4</v>
      </c>
      <c r="E35" s="9" t="s">
        <v>9</v>
      </c>
      <c r="F35" s="101" t="s">
        <v>26</v>
      </c>
      <c r="G35" s="21"/>
      <c r="H35" s="21">
        <f t="shared" si="0"/>
        <v>0</v>
      </c>
      <c r="I35" s="21">
        <f t="shared" si="1"/>
        <v>0</v>
      </c>
    </row>
    <row r="36" spans="1:9" x14ac:dyDescent="0.3">
      <c r="A36" s="94"/>
      <c r="B36" s="96"/>
      <c r="C36" s="99"/>
      <c r="D36" s="9">
        <v>4</v>
      </c>
      <c r="E36" s="9" t="s">
        <v>6</v>
      </c>
      <c r="F36" s="102"/>
      <c r="G36" s="21"/>
      <c r="H36" s="21">
        <f t="shared" si="0"/>
        <v>0</v>
      </c>
      <c r="I36" s="21">
        <f t="shared" si="1"/>
        <v>0</v>
      </c>
    </row>
    <row r="37" spans="1:9" x14ac:dyDescent="0.3">
      <c r="A37" s="94"/>
      <c r="B37" s="96"/>
      <c r="C37" s="99"/>
      <c r="D37" s="9">
        <v>4</v>
      </c>
      <c r="E37" s="9" t="s">
        <v>5</v>
      </c>
      <c r="F37" s="102"/>
      <c r="G37" s="21"/>
      <c r="H37" s="21">
        <f t="shared" si="0"/>
        <v>0</v>
      </c>
      <c r="I37" s="21">
        <f t="shared" si="1"/>
        <v>0</v>
      </c>
    </row>
    <row r="38" spans="1:9" ht="34.200000000000003" customHeight="1" x14ac:dyDescent="0.3">
      <c r="A38" s="63"/>
      <c r="B38" s="97"/>
      <c r="C38" s="100"/>
      <c r="D38" s="9">
        <v>3</v>
      </c>
      <c r="E38" s="9" t="s">
        <v>4</v>
      </c>
      <c r="F38" s="103"/>
      <c r="G38" s="21"/>
      <c r="H38" s="21">
        <f t="shared" si="0"/>
        <v>0</v>
      </c>
      <c r="I38" s="21">
        <f t="shared" si="1"/>
        <v>0</v>
      </c>
    </row>
    <row r="39" spans="1:9" ht="21" customHeight="1" x14ac:dyDescent="0.3">
      <c r="A39" s="62">
        <v>15</v>
      </c>
      <c r="B39" s="95" t="s">
        <v>30</v>
      </c>
      <c r="C39" s="98" t="s">
        <v>11</v>
      </c>
      <c r="D39" s="9">
        <v>4</v>
      </c>
      <c r="E39" s="9" t="s">
        <v>9</v>
      </c>
      <c r="F39" s="101" t="s">
        <v>31</v>
      </c>
      <c r="G39" s="21"/>
      <c r="H39" s="21">
        <f t="shared" si="0"/>
        <v>0</v>
      </c>
      <c r="I39" s="21">
        <f t="shared" si="1"/>
        <v>0</v>
      </c>
    </row>
    <row r="40" spans="1:9" ht="21" customHeight="1" x14ac:dyDescent="0.3">
      <c r="A40" s="94"/>
      <c r="B40" s="96"/>
      <c r="C40" s="99"/>
      <c r="D40" s="9">
        <v>4</v>
      </c>
      <c r="E40" s="9" t="s">
        <v>6</v>
      </c>
      <c r="F40" s="102"/>
      <c r="G40" s="21"/>
      <c r="H40" s="21">
        <f t="shared" si="0"/>
        <v>0</v>
      </c>
      <c r="I40" s="21">
        <f t="shared" si="1"/>
        <v>0</v>
      </c>
    </row>
    <row r="41" spans="1:9" ht="21" customHeight="1" x14ac:dyDescent="0.3">
      <c r="A41" s="94"/>
      <c r="B41" s="96"/>
      <c r="C41" s="99"/>
      <c r="D41" s="9">
        <v>4</v>
      </c>
      <c r="E41" s="9" t="s">
        <v>5</v>
      </c>
      <c r="F41" s="102"/>
      <c r="G41" s="21"/>
      <c r="H41" s="21">
        <f t="shared" si="0"/>
        <v>0</v>
      </c>
      <c r="I41" s="21">
        <f t="shared" si="1"/>
        <v>0</v>
      </c>
    </row>
    <row r="42" spans="1:9" ht="21" customHeight="1" x14ac:dyDescent="0.3">
      <c r="A42" s="63"/>
      <c r="B42" s="97"/>
      <c r="C42" s="100"/>
      <c r="D42" s="9">
        <v>3</v>
      </c>
      <c r="E42" s="9" t="s">
        <v>4</v>
      </c>
      <c r="F42" s="103"/>
      <c r="G42" s="21"/>
      <c r="H42" s="21">
        <f t="shared" si="0"/>
        <v>0</v>
      </c>
      <c r="I42" s="21">
        <f t="shared" si="1"/>
        <v>0</v>
      </c>
    </row>
    <row r="43" spans="1:9" ht="88.8" customHeight="1" x14ac:dyDescent="0.3">
      <c r="A43" s="8">
        <v>16</v>
      </c>
      <c r="B43" s="4" t="s">
        <v>211</v>
      </c>
      <c r="C43" s="9" t="s">
        <v>11</v>
      </c>
      <c r="D43" s="9">
        <v>15</v>
      </c>
      <c r="E43" s="9" t="s">
        <v>62</v>
      </c>
      <c r="F43" s="23" t="s">
        <v>61</v>
      </c>
      <c r="G43" s="21"/>
      <c r="H43" s="21">
        <f t="shared" si="0"/>
        <v>0</v>
      </c>
      <c r="I43" s="21">
        <f t="shared" si="1"/>
        <v>0</v>
      </c>
    </row>
    <row r="44" spans="1:9" x14ac:dyDescent="0.3">
      <c r="A44" s="88">
        <v>17</v>
      </c>
      <c r="B44" s="89" t="s">
        <v>36</v>
      </c>
      <c r="C44" s="88" t="s">
        <v>10</v>
      </c>
      <c r="D44" s="11">
        <v>5</v>
      </c>
      <c r="E44" s="11">
        <v>36</v>
      </c>
      <c r="F44" s="90" t="s">
        <v>57</v>
      </c>
      <c r="G44" s="21"/>
      <c r="H44" s="21">
        <f t="shared" si="0"/>
        <v>0</v>
      </c>
      <c r="I44" s="21">
        <f t="shared" si="1"/>
        <v>0</v>
      </c>
    </row>
    <row r="45" spans="1:9" x14ac:dyDescent="0.3">
      <c r="A45" s="88"/>
      <c r="B45" s="89"/>
      <c r="C45" s="88"/>
      <c r="D45" s="11">
        <v>5</v>
      </c>
      <c r="E45" s="11">
        <v>37</v>
      </c>
      <c r="F45" s="90"/>
      <c r="G45" s="21"/>
      <c r="H45" s="21">
        <f t="shared" si="0"/>
        <v>0</v>
      </c>
      <c r="I45" s="21">
        <f t="shared" si="1"/>
        <v>0</v>
      </c>
    </row>
    <row r="46" spans="1:9" x14ac:dyDescent="0.3">
      <c r="A46" s="88"/>
      <c r="B46" s="89"/>
      <c r="C46" s="88"/>
      <c r="D46" s="11">
        <v>5</v>
      </c>
      <c r="E46" s="11">
        <v>38</v>
      </c>
      <c r="F46" s="90"/>
      <c r="G46" s="21"/>
      <c r="H46" s="21">
        <f t="shared" si="0"/>
        <v>0</v>
      </c>
      <c r="I46" s="21">
        <f t="shared" si="1"/>
        <v>0</v>
      </c>
    </row>
    <row r="47" spans="1:9" x14ac:dyDescent="0.3">
      <c r="A47" s="88"/>
      <c r="B47" s="89"/>
      <c r="C47" s="88"/>
      <c r="D47" s="11">
        <v>5</v>
      </c>
      <c r="E47" s="11">
        <v>39</v>
      </c>
      <c r="F47" s="90"/>
      <c r="G47" s="21"/>
      <c r="H47" s="21">
        <f t="shared" si="0"/>
        <v>0</v>
      </c>
      <c r="I47" s="21">
        <f t="shared" si="1"/>
        <v>0</v>
      </c>
    </row>
    <row r="48" spans="1:9" x14ac:dyDescent="0.3">
      <c r="A48" s="88"/>
      <c r="B48" s="89"/>
      <c r="C48" s="88"/>
      <c r="D48" s="11">
        <v>4</v>
      </c>
      <c r="E48" s="11">
        <v>40</v>
      </c>
      <c r="F48" s="90"/>
      <c r="G48" s="21"/>
      <c r="H48" s="21">
        <f t="shared" si="0"/>
        <v>0</v>
      </c>
      <c r="I48" s="21">
        <f t="shared" si="1"/>
        <v>0</v>
      </c>
    </row>
    <row r="49" spans="1:9" x14ac:dyDescent="0.3">
      <c r="A49" s="88"/>
      <c r="B49" s="89"/>
      <c r="C49" s="88"/>
      <c r="D49" s="11">
        <v>4</v>
      </c>
      <c r="E49" s="11">
        <v>41</v>
      </c>
      <c r="F49" s="90"/>
      <c r="G49" s="21"/>
      <c r="H49" s="21">
        <f t="shared" si="0"/>
        <v>0</v>
      </c>
      <c r="I49" s="21">
        <f t="shared" si="1"/>
        <v>0</v>
      </c>
    </row>
    <row r="50" spans="1:9" x14ac:dyDescent="0.3">
      <c r="A50" s="88"/>
      <c r="B50" s="89"/>
      <c r="C50" s="88"/>
      <c r="D50" s="11">
        <v>10</v>
      </c>
      <c r="E50" s="11">
        <v>42</v>
      </c>
      <c r="F50" s="90"/>
      <c r="G50" s="21"/>
      <c r="H50" s="21">
        <f t="shared" si="0"/>
        <v>0</v>
      </c>
      <c r="I50" s="21">
        <f t="shared" si="1"/>
        <v>0</v>
      </c>
    </row>
    <row r="51" spans="1:9" x14ac:dyDescent="0.3">
      <c r="A51" s="88"/>
      <c r="B51" s="89"/>
      <c r="C51" s="88"/>
      <c r="D51" s="11">
        <v>15</v>
      </c>
      <c r="E51" s="11">
        <v>43</v>
      </c>
      <c r="F51" s="90"/>
      <c r="G51" s="21"/>
      <c r="H51" s="21">
        <f t="shared" si="0"/>
        <v>0</v>
      </c>
      <c r="I51" s="21">
        <f t="shared" si="1"/>
        <v>0</v>
      </c>
    </row>
    <row r="52" spans="1:9" x14ac:dyDescent="0.3">
      <c r="A52" s="88"/>
      <c r="B52" s="89"/>
      <c r="C52" s="88"/>
      <c r="D52" s="11">
        <v>5</v>
      </c>
      <c r="E52" s="11">
        <v>44</v>
      </c>
      <c r="F52" s="90"/>
      <c r="G52" s="21"/>
      <c r="H52" s="21">
        <f t="shared" si="0"/>
        <v>0</v>
      </c>
      <c r="I52" s="21">
        <f t="shared" si="1"/>
        <v>0</v>
      </c>
    </row>
    <row r="53" spans="1:9" x14ac:dyDescent="0.3">
      <c r="A53" s="88"/>
      <c r="B53" s="89"/>
      <c r="C53" s="88"/>
      <c r="D53" s="11">
        <v>4</v>
      </c>
      <c r="E53" s="11">
        <v>45</v>
      </c>
      <c r="F53" s="90"/>
      <c r="G53" s="21"/>
      <c r="H53" s="21">
        <f t="shared" si="0"/>
        <v>0</v>
      </c>
      <c r="I53" s="21">
        <f t="shared" si="1"/>
        <v>0</v>
      </c>
    </row>
    <row r="54" spans="1:9" x14ac:dyDescent="0.3">
      <c r="A54" s="88"/>
      <c r="B54" s="89"/>
      <c r="C54" s="88"/>
      <c r="D54" s="11">
        <v>3</v>
      </c>
      <c r="E54" s="11">
        <v>46</v>
      </c>
      <c r="F54" s="90"/>
      <c r="G54" s="21"/>
      <c r="H54" s="21">
        <f t="shared" si="0"/>
        <v>0</v>
      </c>
      <c r="I54" s="21">
        <f t="shared" si="1"/>
        <v>0</v>
      </c>
    </row>
    <row r="55" spans="1:9" x14ac:dyDescent="0.3">
      <c r="A55" s="88"/>
      <c r="B55" s="89"/>
      <c r="C55" s="88"/>
      <c r="D55" s="11">
        <v>2</v>
      </c>
      <c r="E55" s="11">
        <v>47</v>
      </c>
      <c r="F55" s="90"/>
      <c r="G55" s="21"/>
      <c r="H55" s="21">
        <f t="shared" si="0"/>
        <v>0</v>
      </c>
      <c r="I55" s="21">
        <f t="shared" si="1"/>
        <v>0</v>
      </c>
    </row>
    <row r="56" spans="1:9" ht="27" customHeight="1" x14ac:dyDescent="0.3">
      <c r="A56" s="79">
        <v>18</v>
      </c>
      <c r="B56" s="89" t="s">
        <v>38</v>
      </c>
      <c r="C56" s="98" t="s">
        <v>7</v>
      </c>
      <c r="D56" s="8">
        <v>1</v>
      </c>
      <c r="E56" s="8" t="s">
        <v>4</v>
      </c>
      <c r="F56" s="60" t="s">
        <v>40</v>
      </c>
      <c r="G56" s="21"/>
      <c r="H56" s="21">
        <f t="shared" si="0"/>
        <v>0</v>
      </c>
      <c r="I56" s="21">
        <f t="shared" si="1"/>
        <v>0</v>
      </c>
    </row>
    <row r="57" spans="1:9" ht="27" customHeight="1" x14ac:dyDescent="0.3">
      <c r="A57" s="79"/>
      <c r="B57" s="89"/>
      <c r="C57" s="99"/>
      <c r="D57" s="8">
        <v>2</v>
      </c>
      <c r="E57" s="8" t="s">
        <v>6</v>
      </c>
      <c r="F57" s="60"/>
      <c r="G57" s="21"/>
      <c r="H57" s="21">
        <f t="shared" si="0"/>
        <v>0</v>
      </c>
      <c r="I57" s="21">
        <f t="shared" si="1"/>
        <v>0</v>
      </c>
    </row>
    <row r="58" spans="1:9" ht="27" customHeight="1" x14ac:dyDescent="0.3">
      <c r="A58" s="79"/>
      <c r="B58" s="89"/>
      <c r="C58" s="100"/>
      <c r="D58" s="8">
        <v>2</v>
      </c>
      <c r="E58" s="8" t="s">
        <v>5</v>
      </c>
      <c r="F58" s="60"/>
      <c r="G58" s="21"/>
      <c r="H58" s="21">
        <f t="shared" si="0"/>
        <v>0</v>
      </c>
      <c r="I58" s="21">
        <f t="shared" si="1"/>
        <v>0</v>
      </c>
    </row>
    <row r="59" spans="1:9" ht="37.200000000000003" customHeight="1" x14ac:dyDescent="0.3">
      <c r="A59" s="8">
        <v>19</v>
      </c>
      <c r="B59" s="7" t="s">
        <v>41</v>
      </c>
      <c r="C59" s="8" t="s">
        <v>11</v>
      </c>
      <c r="D59" s="5">
        <v>5</v>
      </c>
      <c r="E59" s="8" t="s">
        <v>53</v>
      </c>
      <c r="F59" s="24" t="s">
        <v>39</v>
      </c>
      <c r="G59" s="21"/>
      <c r="H59" s="21">
        <f t="shared" si="0"/>
        <v>0</v>
      </c>
      <c r="I59" s="21">
        <f t="shared" si="1"/>
        <v>0</v>
      </c>
    </row>
    <row r="60" spans="1:9" x14ac:dyDescent="0.3">
      <c r="A60" s="88">
        <v>20</v>
      </c>
      <c r="B60" s="89" t="s">
        <v>58</v>
      </c>
      <c r="C60" s="88" t="s">
        <v>10</v>
      </c>
      <c r="D60" s="11">
        <v>1</v>
      </c>
      <c r="E60" s="11">
        <v>41</v>
      </c>
      <c r="F60" s="90" t="s">
        <v>59</v>
      </c>
      <c r="G60" s="21"/>
      <c r="H60" s="21">
        <f t="shared" si="0"/>
        <v>0</v>
      </c>
      <c r="I60" s="21">
        <f t="shared" si="1"/>
        <v>0</v>
      </c>
    </row>
    <row r="61" spans="1:9" x14ac:dyDescent="0.3">
      <c r="A61" s="88"/>
      <c r="B61" s="89"/>
      <c r="C61" s="88"/>
      <c r="D61" s="11">
        <v>1</v>
      </c>
      <c r="E61" s="11">
        <v>42</v>
      </c>
      <c r="F61" s="90"/>
      <c r="G61" s="21"/>
      <c r="H61" s="21">
        <f t="shared" si="0"/>
        <v>0</v>
      </c>
      <c r="I61" s="21">
        <f t="shared" si="1"/>
        <v>0</v>
      </c>
    </row>
    <row r="62" spans="1:9" x14ac:dyDescent="0.3">
      <c r="A62" s="88"/>
      <c r="B62" s="89"/>
      <c r="C62" s="88"/>
      <c r="D62" s="11">
        <v>1</v>
      </c>
      <c r="E62" s="11">
        <v>44</v>
      </c>
      <c r="F62" s="90"/>
      <c r="G62" s="21"/>
      <c r="H62" s="21">
        <f t="shared" si="0"/>
        <v>0</v>
      </c>
      <c r="I62" s="21">
        <f t="shared" si="1"/>
        <v>0</v>
      </c>
    </row>
    <row r="63" spans="1:9" x14ac:dyDescent="0.3">
      <c r="A63" s="88"/>
      <c r="B63" s="89"/>
      <c r="C63" s="88"/>
      <c r="D63" s="11">
        <v>1</v>
      </c>
      <c r="E63" s="11">
        <v>43</v>
      </c>
      <c r="F63" s="90"/>
      <c r="G63" s="21"/>
      <c r="H63" s="21">
        <f t="shared" si="0"/>
        <v>0</v>
      </c>
      <c r="I63" s="21">
        <f t="shared" si="1"/>
        <v>0</v>
      </c>
    </row>
    <row r="64" spans="1:9" ht="56.4" customHeight="1" x14ac:dyDescent="0.3">
      <c r="A64" s="88"/>
      <c r="B64" s="89"/>
      <c r="C64" s="88"/>
      <c r="D64" s="11">
        <v>1</v>
      </c>
      <c r="E64" s="11">
        <v>45</v>
      </c>
      <c r="F64" s="90"/>
      <c r="G64" s="21"/>
      <c r="H64" s="21">
        <f t="shared" si="0"/>
        <v>0</v>
      </c>
      <c r="I64" s="21">
        <f t="shared" si="1"/>
        <v>0</v>
      </c>
    </row>
    <row r="65" spans="1:9" ht="21.75" customHeight="1" x14ac:dyDescent="0.3">
      <c r="A65" s="79">
        <v>21</v>
      </c>
      <c r="B65" s="58" t="s">
        <v>42</v>
      </c>
      <c r="C65" s="79" t="s">
        <v>10</v>
      </c>
      <c r="D65" s="8">
        <v>9</v>
      </c>
      <c r="E65" s="8" t="s">
        <v>43</v>
      </c>
      <c r="F65" s="60" t="s">
        <v>56</v>
      </c>
      <c r="G65" s="21"/>
      <c r="H65" s="21">
        <f t="shared" si="0"/>
        <v>0</v>
      </c>
      <c r="I65" s="21">
        <f t="shared" si="1"/>
        <v>0</v>
      </c>
    </row>
    <row r="66" spans="1:9" ht="21.75" customHeight="1" x14ac:dyDescent="0.3">
      <c r="A66" s="79"/>
      <c r="B66" s="58"/>
      <c r="C66" s="79"/>
      <c r="D66" s="8">
        <v>6</v>
      </c>
      <c r="E66" s="8" t="s">
        <v>44</v>
      </c>
      <c r="F66" s="60"/>
      <c r="G66" s="21"/>
      <c r="H66" s="21">
        <f t="shared" si="0"/>
        <v>0</v>
      </c>
      <c r="I66" s="21">
        <f t="shared" si="1"/>
        <v>0</v>
      </c>
    </row>
    <row r="67" spans="1:9" x14ac:dyDescent="0.3">
      <c r="A67" s="104">
        <v>22</v>
      </c>
      <c r="B67" s="58" t="s">
        <v>60</v>
      </c>
      <c r="C67" s="62" t="s">
        <v>11</v>
      </c>
      <c r="D67" s="6">
        <v>4</v>
      </c>
      <c r="E67" s="8" t="s">
        <v>4</v>
      </c>
      <c r="F67" s="60" t="s">
        <v>63</v>
      </c>
      <c r="G67" s="21"/>
      <c r="H67" s="21">
        <f t="shared" si="0"/>
        <v>0</v>
      </c>
      <c r="I67" s="21">
        <f t="shared" si="1"/>
        <v>0</v>
      </c>
    </row>
    <row r="68" spans="1:9" x14ac:dyDescent="0.3">
      <c r="A68" s="104"/>
      <c r="B68" s="58"/>
      <c r="C68" s="94"/>
      <c r="D68" s="6">
        <v>4</v>
      </c>
      <c r="E68" s="8" t="s">
        <v>5</v>
      </c>
      <c r="F68" s="60"/>
      <c r="G68" s="21"/>
      <c r="H68" s="21">
        <f t="shared" si="0"/>
        <v>0</v>
      </c>
      <c r="I68" s="21">
        <f t="shared" si="1"/>
        <v>0</v>
      </c>
    </row>
    <row r="69" spans="1:9" x14ac:dyDescent="0.3">
      <c r="A69" s="104"/>
      <c r="B69" s="58"/>
      <c r="C69" s="63"/>
      <c r="D69" s="6">
        <v>4</v>
      </c>
      <c r="E69" s="8" t="s">
        <v>6</v>
      </c>
      <c r="F69" s="60"/>
      <c r="G69" s="21"/>
      <c r="H69" s="21">
        <f t="shared" ref="H69:H132" si="2">G69*D69</f>
        <v>0</v>
      </c>
      <c r="I69" s="21">
        <f t="shared" ref="I69:I132" si="3">H69*1.23</f>
        <v>0</v>
      </c>
    </row>
    <row r="70" spans="1:9" ht="23.25" customHeight="1" x14ac:dyDescent="0.3">
      <c r="A70" s="79">
        <v>23</v>
      </c>
      <c r="B70" s="58" t="s">
        <v>64</v>
      </c>
      <c r="C70" s="79" t="s">
        <v>11</v>
      </c>
      <c r="D70" s="8">
        <v>2</v>
      </c>
      <c r="E70" s="8" t="s">
        <v>4</v>
      </c>
      <c r="F70" s="60" t="s">
        <v>48</v>
      </c>
      <c r="G70" s="21"/>
      <c r="H70" s="21">
        <f t="shared" si="2"/>
        <v>0</v>
      </c>
      <c r="I70" s="21">
        <f t="shared" si="3"/>
        <v>0</v>
      </c>
    </row>
    <row r="71" spans="1:9" ht="23.25" customHeight="1" x14ac:dyDescent="0.3">
      <c r="A71" s="79"/>
      <c r="B71" s="58"/>
      <c r="C71" s="79"/>
      <c r="D71" s="6">
        <v>2</v>
      </c>
      <c r="E71" s="6" t="s">
        <v>5</v>
      </c>
      <c r="F71" s="60"/>
      <c r="G71" s="21"/>
      <c r="H71" s="21">
        <f t="shared" si="2"/>
        <v>0</v>
      </c>
      <c r="I71" s="21">
        <f t="shared" si="3"/>
        <v>0</v>
      </c>
    </row>
    <row r="72" spans="1:9" ht="23.25" customHeight="1" x14ac:dyDescent="0.3">
      <c r="A72" s="79"/>
      <c r="B72" s="58"/>
      <c r="C72" s="79"/>
      <c r="D72" s="6">
        <v>2</v>
      </c>
      <c r="E72" s="6" t="s">
        <v>6</v>
      </c>
      <c r="F72" s="60"/>
      <c r="G72" s="21"/>
      <c r="H72" s="21">
        <f t="shared" si="2"/>
        <v>0</v>
      </c>
      <c r="I72" s="21">
        <f t="shared" si="3"/>
        <v>0</v>
      </c>
    </row>
    <row r="73" spans="1:9" ht="35.25" customHeight="1" x14ac:dyDescent="0.3">
      <c r="A73" s="79">
        <v>24</v>
      </c>
      <c r="B73" s="58" t="s">
        <v>65</v>
      </c>
      <c r="C73" s="79" t="s">
        <v>11</v>
      </c>
      <c r="D73" s="6">
        <v>2</v>
      </c>
      <c r="E73" s="6" t="s">
        <v>4</v>
      </c>
      <c r="F73" s="60" t="s">
        <v>49</v>
      </c>
      <c r="G73" s="21"/>
      <c r="H73" s="21">
        <f t="shared" si="2"/>
        <v>0</v>
      </c>
      <c r="I73" s="21">
        <f t="shared" si="3"/>
        <v>0</v>
      </c>
    </row>
    <row r="74" spans="1:9" ht="35.25" customHeight="1" x14ac:dyDescent="0.3">
      <c r="A74" s="79"/>
      <c r="B74" s="58"/>
      <c r="C74" s="79"/>
      <c r="D74" s="6">
        <v>2</v>
      </c>
      <c r="E74" s="6" t="s">
        <v>5</v>
      </c>
      <c r="F74" s="60"/>
      <c r="G74" s="21"/>
      <c r="H74" s="21">
        <f t="shared" si="2"/>
        <v>0</v>
      </c>
      <c r="I74" s="21">
        <f t="shared" si="3"/>
        <v>0</v>
      </c>
    </row>
    <row r="75" spans="1:9" ht="35.25" customHeight="1" x14ac:dyDescent="0.3">
      <c r="A75" s="79"/>
      <c r="B75" s="58"/>
      <c r="C75" s="79"/>
      <c r="D75" s="6">
        <v>2</v>
      </c>
      <c r="E75" s="6" t="s">
        <v>6</v>
      </c>
      <c r="F75" s="60"/>
      <c r="G75" s="21"/>
      <c r="H75" s="21">
        <f t="shared" si="2"/>
        <v>0</v>
      </c>
      <c r="I75" s="21">
        <f t="shared" si="3"/>
        <v>0</v>
      </c>
    </row>
    <row r="76" spans="1:9" ht="63.75" customHeight="1" x14ac:dyDescent="0.3">
      <c r="A76" s="8">
        <v>25</v>
      </c>
      <c r="B76" s="7" t="s">
        <v>54</v>
      </c>
      <c r="C76" s="8" t="s">
        <v>11</v>
      </c>
      <c r="D76" s="6">
        <v>4</v>
      </c>
      <c r="E76" s="6"/>
      <c r="F76" s="24" t="s">
        <v>55</v>
      </c>
      <c r="G76" s="21"/>
      <c r="H76" s="21">
        <f t="shared" si="2"/>
        <v>0</v>
      </c>
      <c r="I76" s="21">
        <f t="shared" si="3"/>
        <v>0</v>
      </c>
    </row>
    <row r="77" spans="1:9" ht="61.2" x14ac:dyDescent="0.3">
      <c r="A77" s="8">
        <v>26</v>
      </c>
      <c r="B77" s="7" t="s">
        <v>45</v>
      </c>
      <c r="C77" s="8" t="s">
        <v>11</v>
      </c>
      <c r="D77" s="8">
        <v>10</v>
      </c>
      <c r="E77" s="8"/>
      <c r="F77" s="24" t="s">
        <v>50</v>
      </c>
      <c r="G77" s="21"/>
      <c r="H77" s="21">
        <f t="shared" si="2"/>
        <v>0</v>
      </c>
      <c r="I77" s="21">
        <f t="shared" si="3"/>
        <v>0</v>
      </c>
    </row>
    <row r="78" spans="1:9" ht="40.799999999999997" x14ac:dyDescent="0.3">
      <c r="A78" s="8">
        <v>27</v>
      </c>
      <c r="B78" s="7" t="s">
        <v>46</v>
      </c>
      <c r="C78" s="8" t="s">
        <v>11</v>
      </c>
      <c r="D78" s="8">
        <v>10</v>
      </c>
      <c r="E78" s="8"/>
      <c r="F78" s="24" t="s">
        <v>52</v>
      </c>
      <c r="G78" s="21"/>
      <c r="H78" s="21">
        <f t="shared" si="2"/>
        <v>0</v>
      </c>
      <c r="I78" s="21">
        <f t="shared" si="3"/>
        <v>0</v>
      </c>
    </row>
    <row r="79" spans="1:9" ht="55.2" customHeight="1" x14ac:dyDescent="0.3">
      <c r="A79" s="8">
        <v>28</v>
      </c>
      <c r="B79" s="7" t="s">
        <v>47</v>
      </c>
      <c r="C79" s="8" t="s">
        <v>11</v>
      </c>
      <c r="D79" s="8">
        <v>1</v>
      </c>
      <c r="E79" s="8"/>
      <c r="F79" s="24" t="s">
        <v>51</v>
      </c>
      <c r="G79" s="21"/>
      <c r="H79" s="21">
        <f t="shared" si="2"/>
        <v>0</v>
      </c>
      <c r="I79" s="21">
        <f t="shared" si="3"/>
        <v>0</v>
      </c>
    </row>
    <row r="80" spans="1:9" ht="30" customHeight="1" x14ac:dyDescent="0.3">
      <c r="A80" s="59">
        <v>29</v>
      </c>
      <c r="B80" s="58" t="s">
        <v>66</v>
      </c>
      <c r="C80" s="71" t="s">
        <v>7</v>
      </c>
      <c r="D80" s="6">
        <v>2</v>
      </c>
      <c r="E80" s="8" t="s">
        <v>5</v>
      </c>
      <c r="F80" s="60" t="s">
        <v>67</v>
      </c>
      <c r="G80" s="21"/>
      <c r="H80" s="21">
        <f t="shared" si="2"/>
        <v>0</v>
      </c>
      <c r="I80" s="21">
        <f t="shared" si="3"/>
        <v>0</v>
      </c>
    </row>
    <row r="81" spans="1:9" ht="30" customHeight="1" x14ac:dyDescent="0.3">
      <c r="A81" s="59"/>
      <c r="B81" s="58"/>
      <c r="C81" s="72"/>
      <c r="D81" s="6">
        <v>1</v>
      </c>
      <c r="E81" s="8" t="s">
        <v>6</v>
      </c>
      <c r="F81" s="60"/>
      <c r="G81" s="21"/>
      <c r="H81" s="21">
        <f t="shared" si="2"/>
        <v>0</v>
      </c>
      <c r="I81" s="21">
        <f t="shared" si="3"/>
        <v>0</v>
      </c>
    </row>
    <row r="82" spans="1:9" ht="40.799999999999997" x14ac:dyDescent="0.3">
      <c r="A82" s="6">
        <v>30</v>
      </c>
      <c r="B82" s="7" t="s">
        <v>68</v>
      </c>
      <c r="C82" s="6" t="s">
        <v>10</v>
      </c>
      <c r="D82" s="6">
        <v>1</v>
      </c>
      <c r="E82" s="8" t="s">
        <v>69</v>
      </c>
      <c r="F82" s="24" t="s">
        <v>201</v>
      </c>
      <c r="G82" s="21"/>
      <c r="H82" s="21">
        <f t="shared" si="2"/>
        <v>0</v>
      </c>
      <c r="I82" s="21">
        <f t="shared" si="3"/>
        <v>0</v>
      </c>
    </row>
    <row r="83" spans="1:9" ht="24" customHeight="1" x14ac:dyDescent="0.3">
      <c r="A83" s="87">
        <v>31</v>
      </c>
      <c r="B83" s="58" t="s">
        <v>70</v>
      </c>
      <c r="C83" s="59" t="s">
        <v>10</v>
      </c>
      <c r="D83" s="6">
        <v>1</v>
      </c>
      <c r="E83" s="6" t="s">
        <v>71</v>
      </c>
      <c r="F83" s="60" t="s">
        <v>72</v>
      </c>
      <c r="G83" s="21"/>
      <c r="H83" s="21">
        <f t="shared" si="2"/>
        <v>0</v>
      </c>
      <c r="I83" s="21">
        <f t="shared" si="3"/>
        <v>0</v>
      </c>
    </row>
    <row r="84" spans="1:9" ht="24" customHeight="1" x14ac:dyDescent="0.3">
      <c r="A84" s="87"/>
      <c r="B84" s="58"/>
      <c r="C84" s="59"/>
      <c r="D84" s="6">
        <v>1</v>
      </c>
      <c r="E84" s="6" t="s">
        <v>73</v>
      </c>
      <c r="F84" s="60"/>
      <c r="G84" s="21"/>
      <c r="H84" s="21">
        <f t="shared" si="2"/>
        <v>0</v>
      </c>
      <c r="I84" s="21">
        <f t="shared" si="3"/>
        <v>0</v>
      </c>
    </row>
    <row r="85" spans="1:9" ht="24" customHeight="1" x14ac:dyDescent="0.3">
      <c r="A85" s="87"/>
      <c r="B85" s="58"/>
      <c r="C85" s="59"/>
      <c r="D85" s="6">
        <v>1</v>
      </c>
      <c r="E85" s="6" t="s">
        <v>74</v>
      </c>
      <c r="F85" s="60"/>
      <c r="G85" s="21"/>
      <c r="H85" s="21">
        <f t="shared" si="2"/>
        <v>0</v>
      </c>
      <c r="I85" s="21">
        <f t="shared" si="3"/>
        <v>0</v>
      </c>
    </row>
    <row r="86" spans="1:9" ht="36" customHeight="1" x14ac:dyDescent="0.3">
      <c r="A86" s="81">
        <v>32</v>
      </c>
      <c r="B86" s="83" t="s">
        <v>75</v>
      </c>
      <c r="C86" s="78" t="s">
        <v>10</v>
      </c>
      <c r="D86" s="13">
        <v>1</v>
      </c>
      <c r="E86" s="51" t="s">
        <v>76</v>
      </c>
      <c r="F86" s="84" t="s">
        <v>77</v>
      </c>
      <c r="G86" s="21"/>
      <c r="H86" s="21">
        <f t="shared" si="2"/>
        <v>0</v>
      </c>
      <c r="I86" s="21">
        <f t="shared" si="3"/>
        <v>0</v>
      </c>
    </row>
    <row r="87" spans="1:9" ht="36" customHeight="1" x14ac:dyDescent="0.3">
      <c r="A87" s="82"/>
      <c r="B87" s="83"/>
      <c r="C87" s="78"/>
      <c r="D87" s="13">
        <v>1</v>
      </c>
      <c r="E87" s="51" t="s">
        <v>78</v>
      </c>
      <c r="F87" s="84"/>
      <c r="G87" s="21"/>
      <c r="H87" s="21">
        <f t="shared" si="2"/>
        <v>0</v>
      </c>
      <c r="I87" s="21">
        <f t="shared" si="3"/>
        <v>0</v>
      </c>
    </row>
    <row r="88" spans="1:9" ht="57" customHeight="1" x14ac:dyDescent="0.3">
      <c r="A88" s="16">
        <v>33</v>
      </c>
      <c r="B88" s="36" t="s">
        <v>79</v>
      </c>
      <c r="C88" s="26" t="s">
        <v>11</v>
      </c>
      <c r="D88" s="14">
        <v>2</v>
      </c>
      <c r="E88" s="14">
        <v>36</v>
      </c>
      <c r="F88" s="45" t="s">
        <v>202</v>
      </c>
      <c r="G88" s="21"/>
      <c r="H88" s="21">
        <f t="shared" si="2"/>
        <v>0</v>
      </c>
      <c r="I88" s="21">
        <f t="shared" si="3"/>
        <v>0</v>
      </c>
    </row>
    <row r="89" spans="1:9" ht="25.5" customHeight="1" x14ac:dyDescent="0.3">
      <c r="A89" s="85">
        <v>34</v>
      </c>
      <c r="B89" s="83" t="s">
        <v>80</v>
      </c>
      <c r="C89" s="86" t="s">
        <v>10</v>
      </c>
      <c r="D89" s="13" t="s">
        <v>81</v>
      </c>
      <c r="E89" s="15" t="s">
        <v>69</v>
      </c>
      <c r="F89" s="84" t="s">
        <v>203</v>
      </c>
      <c r="G89" s="21"/>
      <c r="H89" s="21">
        <f t="shared" si="2"/>
        <v>0</v>
      </c>
      <c r="I89" s="21">
        <f t="shared" si="3"/>
        <v>0</v>
      </c>
    </row>
    <row r="90" spans="1:9" ht="25.5" customHeight="1" x14ac:dyDescent="0.3">
      <c r="A90" s="85"/>
      <c r="B90" s="83"/>
      <c r="C90" s="86"/>
      <c r="D90" s="13">
        <v>1</v>
      </c>
      <c r="E90" s="15" t="s">
        <v>82</v>
      </c>
      <c r="F90" s="84"/>
      <c r="G90" s="21"/>
      <c r="H90" s="21">
        <f t="shared" si="2"/>
        <v>0</v>
      </c>
      <c r="I90" s="21">
        <f t="shared" si="3"/>
        <v>0</v>
      </c>
    </row>
    <row r="91" spans="1:9" ht="25.5" customHeight="1" x14ac:dyDescent="0.3">
      <c r="A91" s="85"/>
      <c r="B91" s="83"/>
      <c r="C91" s="86"/>
      <c r="D91" s="13">
        <v>2</v>
      </c>
      <c r="E91" s="15" t="s">
        <v>78</v>
      </c>
      <c r="F91" s="84"/>
      <c r="G91" s="21"/>
      <c r="H91" s="21">
        <f t="shared" si="2"/>
        <v>0</v>
      </c>
      <c r="I91" s="21">
        <f t="shared" si="3"/>
        <v>0</v>
      </c>
    </row>
    <row r="92" spans="1:9" ht="35.4" customHeight="1" x14ac:dyDescent="0.3">
      <c r="A92" s="16">
        <v>35</v>
      </c>
      <c r="B92" s="36" t="s">
        <v>83</v>
      </c>
      <c r="C92" s="26" t="s">
        <v>10</v>
      </c>
      <c r="D92" s="14">
        <v>1</v>
      </c>
      <c r="E92" s="27" t="s">
        <v>76</v>
      </c>
      <c r="F92" s="46" t="s">
        <v>84</v>
      </c>
      <c r="G92" s="21"/>
      <c r="H92" s="21">
        <f t="shared" si="2"/>
        <v>0</v>
      </c>
      <c r="I92" s="21">
        <f t="shared" si="3"/>
        <v>0</v>
      </c>
    </row>
    <row r="93" spans="1:9" ht="71.400000000000006" x14ac:dyDescent="0.3">
      <c r="A93" s="16" t="s">
        <v>85</v>
      </c>
      <c r="B93" s="36" t="s">
        <v>86</v>
      </c>
      <c r="C93" s="26" t="s">
        <v>10</v>
      </c>
      <c r="D93" s="14" t="s">
        <v>87</v>
      </c>
      <c r="E93" s="27" t="s">
        <v>69</v>
      </c>
      <c r="F93" s="46" t="s">
        <v>88</v>
      </c>
      <c r="G93" s="21"/>
      <c r="H93" s="21">
        <f t="shared" si="2"/>
        <v>0</v>
      </c>
      <c r="I93" s="21">
        <f t="shared" si="3"/>
        <v>0</v>
      </c>
    </row>
    <row r="94" spans="1:9" ht="52.8" x14ac:dyDescent="0.3">
      <c r="A94" s="17" t="s">
        <v>89</v>
      </c>
      <c r="B94" s="37" t="s">
        <v>90</v>
      </c>
      <c r="C94" s="28" t="s">
        <v>11</v>
      </c>
      <c r="D94" s="13">
        <v>1</v>
      </c>
      <c r="E94" s="15" t="s">
        <v>91</v>
      </c>
      <c r="F94" s="45" t="s">
        <v>92</v>
      </c>
      <c r="G94" s="21"/>
      <c r="H94" s="21">
        <f t="shared" si="2"/>
        <v>0</v>
      </c>
      <c r="I94" s="21">
        <f t="shared" si="3"/>
        <v>0</v>
      </c>
    </row>
    <row r="95" spans="1:9" ht="26.4" x14ac:dyDescent="0.3">
      <c r="A95" s="17" t="s">
        <v>93</v>
      </c>
      <c r="B95" s="38" t="s">
        <v>94</v>
      </c>
      <c r="C95" s="28" t="s">
        <v>11</v>
      </c>
      <c r="D95" s="13" t="s">
        <v>95</v>
      </c>
      <c r="E95" s="15" t="s">
        <v>96</v>
      </c>
      <c r="F95" s="24" t="s">
        <v>97</v>
      </c>
      <c r="G95" s="21"/>
      <c r="H95" s="21">
        <f t="shared" si="2"/>
        <v>0</v>
      </c>
      <c r="I95" s="21">
        <f t="shared" si="3"/>
        <v>0</v>
      </c>
    </row>
    <row r="96" spans="1:9" ht="26.4" x14ac:dyDescent="0.3">
      <c r="A96" s="17" t="s">
        <v>98</v>
      </c>
      <c r="B96" s="38" t="s">
        <v>99</v>
      </c>
      <c r="C96" s="28" t="s">
        <v>11</v>
      </c>
      <c r="D96" s="8">
        <v>25</v>
      </c>
      <c r="E96" s="8" t="s">
        <v>100</v>
      </c>
      <c r="F96" s="24" t="s">
        <v>101</v>
      </c>
      <c r="G96" s="21"/>
      <c r="H96" s="21">
        <f t="shared" si="2"/>
        <v>0</v>
      </c>
      <c r="I96" s="21">
        <f t="shared" si="3"/>
        <v>0</v>
      </c>
    </row>
    <row r="97" spans="1:9" ht="26.4" x14ac:dyDescent="0.3">
      <c r="A97" s="8">
        <v>40</v>
      </c>
      <c r="B97" s="38" t="s">
        <v>102</v>
      </c>
      <c r="C97" s="28" t="s">
        <v>11</v>
      </c>
      <c r="D97" s="8">
        <v>25</v>
      </c>
      <c r="E97" s="8" t="s">
        <v>103</v>
      </c>
      <c r="F97" s="24" t="s">
        <v>104</v>
      </c>
      <c r="G97" s="21"/>
      <c r="H97" s="21">
        <f t="shared" si="2"/>
        <v>0</v>
      </c>
      <c r="I97" s="21">
        <f t="shared" si="3"/>
        <v>0</v>
      </c>
    </row>
    <row r="98" spans="1:9" ht="26.4" x14ac:dyDescent="0.3">
      <c r="A98" s="8">
        <v>41</v>
      </c>
      <c r="B98" s="38" t="s">
        <v>105</v>
      </c>
      <c r="C98" s="28" t="s">
        <v>11</v>
      </c>
      <c r="D98" s="8">
        <v>8</v>
      </c>
      <c r="E98" s="8" t="s">
        <v>106</v>
      </c>
      <c r="F98" s="24" t="s">
        <v>107</v>
      </c>
      <c r="G98" s="21"/>
      <c r="H98" s="21">
        <f t="shared" si="2"/>
        <v>0</v>
      </c>
      <c r="I98" s="21">
        <f t="shared" si="3"/>
        <v>0</v>
      </c>
    </row>
    <row r="99" spans="1:9" ht="26.4" x14ac:dyDescent="0.3">
      <c r="A99" s="8">
        <v>42</v>
      </c>
      <c r="B99" s="38" t="s">
        <v>108</v>
      </c>
      <c r="C99" s="29" t="s">
        <v>11</v>
      </c>
      <c r="D99" s="10">
        <v>2</v>
      </c>
      <c r="E99" s="8">
        <v>4</v>
      </c>
      <c r="F99" s="47" t="s">
        <v>109</v>
      </c>
      <c r="G99" s="21"/>
      <c r="H99" s="21">
        <f t="shared" si="2"/>
        <v>0</v>
      </c>
      <c r="I99" s="21">
        <f t="shared" si="3"/>
        <v>0</v>
      </c>
    </row>
    <row r="100" spans="1:9" ht="26.4" x14ac:dyDescent="0.3">
      <c r="A100" s="8">
        <v>43</v>
      </c>
      <c r="B100" s="38" t="s">
        <v>110</v>
      </c>
      <c r="C100" s="28" t="s">
        <v>11</v>
      </c>
      <c r="D100" s="8">
        <v>4</v>
      </c>
      <c r="E100" s="8">
        <v>4</v>
      </c>
      <c r="F100" s="24" t="s">
        <v>111</v>
      </c>
      <c r="G100" s="21"/>
      <c r="H100" s="21">
        <f t="shared" si="2"/>
        <v>0</v>
      </c>
      <c r="I100" s="21">
        <f t="shared" si="3"/>
        <v>0</v>
      </c>
    </row>
    <row r="101" spans="1:9" ht="26.4" x14ac:dyDescent="0.3">
      <c r="A101" s="8">
        <v>44</v>
      </c>
      <c r="B101" s="38" t="s">
        <v>112</v>
      </c>
      <c r="C101" s="28" t="s">
        <v>206</v>
      </c>
      <c r="D101" s="8">
        <v>15</v>
      </c>
      <c r="E101" s="8"/>
      <c r="F101" s="24" t="s">
        <v>114</v>
      </c>
      <c r="G101" s="21"/>
      <c r="H101" s="21">
        <f t="shared" si="2"/>
        <v>0</v>
      </c>
      <c r="I101" s="21">
        <f t="shared" si="3"/>
        <v>0</v>
      </c>
    </row>
    <row r="102" spans="1:9" x14ac:dyDescent="0.3">
      <c r="A102" s="79">
        <v>45</v>
      </c>
      <c r="B102" s="80" t="s">
        <v>115</v>
      </c>
      <c r="C102" s="78" t="s">
        <v>11</v>
      </c>
      <c r="D102" s="6">
        <v>1</v>
      </c>
      <c r="E102" s="6" t="s">
        <v>4</v>
      </c>
      <c r="F102" s="73" t="s">
        <v>116</v>
      </c>
      <c r="G102" s="21"/>
      <c r="H102" s="21">
        <f t="shared" si="2"/>
        <v>0</v>
      </c>
      <c r="I102" s="21">
        <f t="shared" si="3"/>
        <v>0</v>
      </c>
    </row>
    <row r="103" spans="1:9" x14ac:dyDescent="0.3">
      <c r="A103" s="79"/>
      <c r="B103" s="80"/>
      <c r="C103" s="78"/>
      <c r="D103" s="6">
        <v>1</v>
      </c>
      <c r="E103" s="6" t="s">
        <v>6</v>
      </c>
      <c r="F103" s="74"/>
      <c r="G103" s="21"/>
      <c r="H103" s="21">
        <f t="shared" si="2"/>
        <v>0</v>
      </c>
      <c r="I103" s="21">
        <f t="shared" si="3"/>
        <v>0</v>
      </c>
    </row>
    <row r="104" spans="1:9" x14ac:dyDescent="0.3">
      <c r="A104" s="59">
        <v>46</v>
      </c>
      <c r="B104" s="80" t="s">
        <v>117</v>
      </c>
      <c r="C104" s="78" t="s">
        <v>11</v>
      </c>
      <c r="D104" s="6">
        <v>4</v>
      </c>
      <c r="E104" s="8" t="s">
        <v>6</v>
      </c>
      <c r="F104" s="60" t="s">
        <v>118</v>
      </c>
      <c r="G104" s="21"/>
      <c r="H104" s="21">
        <f t="shared" si="2"/>
        <v>0</v>
      </c>
      <c r="I104" s="21">
        <f t="shared" si="3"/>
        <v>0</v>
      </c>
    </row>
    <row r="105" spans="1:9" x14ac:dyDescent="0.3">
      <c r="A105" s="59"/>
      <c r="B105" s="80"/>
      <c r="C105" s="78"/>
      <c r="D105" s="6">
        <v>6</v>
      </c>
      <c r="E105" s="8" t="s">
        <v>5</v>
      </c>
      <c r="F105" s="60"/>
      <c r="G105" s="21"/>
      <c r="H105" s="21">
        <f t="shared" si="2"/>
        <v>0</v>
      </c>
      <c r="I105" s="21">
        <f t="shared" si="3"/>
        <v>0</v>
      </c>
    </row>
    <row r="106" spans="1:9" x14ac:dyDescent="0.3">
      <c r="A106" s="59"/>
      <c r="B106" s="80"/>
      <c r="C106" s="78"/>
      <c r="D106" s="6">
        <v>5</v>
      </c>
      <c r="E106" s="8" t="s">
        <v>4</v>
      </c>
      <c r="F106" s="60"/>
      <c r="G106" s="21"/>
      <c r="H106" s="21">
        <f t="shared" si="2"/>
        <v>0</v>
      </c>
      <c r="I106" s="21">
        <f t="shared" si="3"/>
        <v>0</v>
      </c>
    </row>
    <row r="107" spans="1:9" x14ac:dyDescent="0.3">
      <c r="A107" s="59">
        <v>47</v>
      </c>
      <c r="B107" s="58" t="s">
        <v>119</v>
      </c>
      <c r="C107" s="78" t="s">
        <v>11</v>
      </c>
      <c r="D107" s="6">
        <v>2</v>
      </c>
      <c r="E107" s="6" t="s">
        <v>5</v>
      </c>
      <c r="F107" s="60" t="s">
        <v>120</v>
      </c>
      <c r="G107" s="21"/>
      <c r="H107" s="21">
        <f t="shared" si="2"/>
        <v>0</v>
      </c>
      <c r="I107" s="21">
        <f t="shared" si="3"/>
        <v>0</v>
      </c>
    </row>
    <row r="108" spans="1:9" x14ac:dyDescent="0.3">
      <c r="A108" s="59"/>
      <c r="B108" s="58"/>
      <c r="C108" s="78"/>
      <c r="D108" s="6">
        <v>2</v>
      </c>
      <c r="E108" s="6" t="s">
        <v>4</v>
      </c>
      <c r="F108" s="60"/>
      <c r="G108" s="21"/>
      <c r="H108" s="21">
        <f t="shared" si="2"/>
        <v>0</v>
      </c>
      <c r="I108" s="21">
        <f t="shared" si="3"/>
        <v>0</v>
      </c>
    </row>
    <row r="109" spans="1:9" x14ac:dyDescent="0.3">
      <c r="A109" s="59"/>
      <c r="B109" s="58"/>
      <c r="C109" s="78"/>
      <c r="D109" s="6">
        <v>2</v>
      </c>
      <c r="E109" s="6" t="s">
        <v>121</v>
      </c>
      <c r="F109" s="60"/>
      <c r="G109" s="21"/>
      <c r="H109" s="21">
        <f t="shared" si="2"/>
        <v>0</v>
      </c>
      <c r="I109" s="21">
        <f t="shared" si="3"/>
        <v>0</v>
      </c>
    </row>
    <row r="110" spans="1:9" x14ac:dyDescent="0.3">
      <c r="A110" s="79">
        <v>48</v>
      </c>
      <c r="B110" s="58" t="s">
        <v>122</v>
      </c>
      <c r="C110" s="79" t="s">
        <v>7</v>
      </c>
      <c r="D110" s="6">
        <v>2</v>
      </c>
      <c r="E110" s="6" t="s">
        <v>123</v>
      </c>
      <c r="F110" s="60" t="s">
        <v>124</v>
      </c>
      <c r="G110" s="21"/>
      <c r="H110" s="21">
        <f t="shared" si="2"/>
        <v>0</v>
      </c>
      <c r="I110" s="21">
        <f t="shared" si="3"/>
        <v>0</v>
      </c>
    </row>
    <row r="111" spans="1:9" x14ac:dyDescent="0.3">
      <c r="A111" s="79"/>
      <c r="B111" s="58"/>
      <c r="C111" s="79"/>
      <c r="D111" s="6">
        <v>6</v>
      </c>
      <c r="E111" s="6" t="s">
        <v>6</v>
      </c>
      <c r="F111" s="60"/>
      <c r="G111" s="21"/>
      <c r="H111" s="21">
        <f t="shared" si="2"/>
        <v>0</v>
      </c>
      <c r="I111" s="21">
        <f t="shared" si="3"/>
        <v>0</v>
      </c>
    </row>
    <row r="112" spans="1:9" x14ac:dyDescent="0.3">
      <c r="A112" s="79"/>
      <c r="B112" s="58"/>
      <c r="C112" s="79"/>
      <c r="D112" s="6">
        <v>5</v>
      </c>
      <c r="E112" s="6" t="s">
        <v>5</v>
      </c>
      <c r="F112" s="60"/>
      <c r="G112" s="21"/>
      <c r="H112" s="21">
        <f t="shared" si="2"/>
        <v>0</v>
      </c>
      <c r="I112" s="21">
        <f t="shared" si="3"/>
        <v>0</v>
      </c>
    </row>
    <row r="113" spans="1:9" x14ac:dyDescent="0.3">
      <c r="A113" s="79"/>
      <c r="B113" s="58"/>
      <c r="C113" s="79"/>
      <c r="D113" s="6">
        <v>5</v>
      </c>
      <c r="E113" s="6" t="s">
        <v>4</v>
      </c>
      <c r="F113" s="60"/>
      <c r="G113" s="21"/>
      <c r="H113" s="21">
        <f t="shared" si="2"/>
        <v>0</v>
      </c>
      <c r="I113" s="21">
        <f t="shared" si="3"/>
        <v>0</v>
      </c>
    </row>
    <row r="114" spans="1:9" x14ac:dyDescent="0.3">
      <c r="A114" s="79"/>
      <c r="B114" s="58"/>
      <c r="C114" s="79"/>
      <c r="D114" s="6">
        <v>2</v>
      </c>
      <c r="E114" s="6" t="s">
        <v>121</v>
      </c>
      <c r="F114" s="60"/>
      <c r="G114" s="21"/>
      <c r="H114" s="21">
        <f t="shared" si="2"/>
        <v>0</v>
      </c>
      <c r="I114" s="21">
        <f t="shared" si="3"/>
        <v>0</v>
      </c>
    </row>
    <row r="115" spans="1:9" x14ac:dyDescent="0.3">
      <c r="A115" s="76">
        <v>49</v>
      </c>
      <c r="B115" s="58" t="s">
        <v>125</v>
      </c>
      <c r="C115" s="77" t="s">
        <v>10</v>
      </c>
      <c r="D115" s="6">
        <v>1</v>
      </c>
      <c r="E115" s="8">
        <v>44.5</v>
      </c>
      <c r="F115" s="60" t="s">
        <v>126</v>
      </c>
      <c r="G115" s="21"/>
      <c r="H115" s="21">
        <f t="shared" si="2"/>
        <v>0</v>
      </c>
      <c r="I115" s="21">
        <f t="shared" si="3"/>
        <v>0</v>
      </c>
    </row>
    <row r="116" spans="1:9" x14ac:dyDescent="0.3">
      <c r="A116" s="76"/>
      <c r="B116" s="58"/>
      <c r="C116" s="77"/>
      <c r="D116" s="6">
        <v>2</v>
      </c>
      <c r="E116" s="8">
        <v>42</v>
      </c>
      <c r="F116" s="60"/>
      <c r="G116" s="21"/>
      <c r="H116" s="21">
        <f t="shared" si="2"/>
        <v>0</v>
      </c>
      <c r="I116" s="21">
        <f t="shared" si="3"/>
        <v>0</v>
      </c>
    </row>
    <row r="117" spans="1:9" ht="27" x14ac:dyDescent="0.3">
      <c r="A117" s="30">
        <v>50</v>
      </c>
      <c r="B117" s="39" t="s">
        <v>127</v>
      </c>
      <c r="C117" s="18" t="s">
        <v>10</v>
      </c>
      <c r="D117" s="6">
        <v>2</v>
      </c>
      <c r="E117" s="8">
        <v>42</v>
      </c>
      <c r="F117" s="24" t="s">
        <v>128</v>
      </c>
      <c r="G117" s="21"/>
      <c r="H117" s="21">
        <f t="shared" si="2"/>
        <v>0</v>
      </c>
      <c r="I117" s="21">
        <f t="shared" si="3"/>
        <v>0</v>
      </c>
    </row>
    <row r="118" spans="1:9" ht="30.6" x14ac:dyDescent="0.3">
      <c r="A118" s="19">
        <v>51</v>
      </c>
      <c r="B118" s="39" t="s">
        <v>129</v>
      </c>
      <c r="C118" s="19" t="s">
        <v>10</v>
      </c>
      <c r="D118" s="20">
        <v>1</v>
      </c>
      <c r="E118" s="6">
        <v>42</v>
      </c>
      <c r="F118" s="48" t="s">
        <v>130</v>
      </c>
      <c r="G118" s="21"/>
      <c r="H118" s="21">
        <f t="shared" si="2"/>
        <v>0</v>
      </c>
      <c r="I118" s="21">
        <f t="shared" si="3"/>
        <v>0</v>
      </c>
    </row>
    <row r="119" spans="1:9" ht="30.6" x14ac:dyDescent="0.3">
      <c r="A119" s="8">
        <v>52</v>
      </c>
      <c r="B119" s="40" t="s">
        <v>131</v>
      </c>
      <c r="C119" s="19" t="s">
        <v>10</v>
      </c>
      <c r="D119" s="20">
        <v>1</v>
      </c>
      <c r="E119" s="6">
        <v>42</v>
      </c>
      <c r="F119" s="24" t="s">
        <v>132</v>
      </c>
      <c r="G119" s="21"/>
      <c r="H119" s="21">
        <f t="shared" si="2"/>
        <v>0</v>
      </c>
      <c r="I119" s="21">
        <f t="shared" si="3"/>
        <v>0</v>
      </c>
    </row>
    <row r="120" spans="1:9" ht="27" x14ac:dyDescent="0.3">
      <c r="A120" s="8">
        <v>53</v>
      </c>
      <c r="B120" s="41" t="s">
        <v>133</v>
      </c>
      <c r="C120" s="8" t="s">
        <v>10</v>
      </c>
      <c r="D120" s="6">
        <v>1</v>
      </c>
      <c r="E120" s="6">
        <v>44</v>
      </c>
      <c r="F120" s="24" t="s">
        <v>134</v>
      </c>
      <c r="G120" s="21"/>
      <c r="H120" s="21">
        <f t="shared" si="2"/>
        <v>0</v>
      </c>
      <c r="I120" s="21">
        <f t="shared" si="3"/>
        <v>0</v>
      </c>
    </row>
    <row r="121" spans="1:9" ht="26.4" x14ac:dyDescent="0.3">
      <c r="A121" s="8">
        <v>54</v>
      </c>
      <c r="B121" s="42" t="s">
        <v>135</v>
      </c>
      <c r="C121" s="8" t="s">
        <v>10</v>
      </c>
      <c r="D121" s="6">
        <v>1</v>
      </c>
      <c r="E121" s="6">
        <v>38</v>
      </c>
      <c r="F121" s="24" t="s">
        <v>136</v>
      </c>
      <c r="G121" s="21"/>
      <c r="H121" s="21">
        <f t="shared" si="2"/>
        <v>0</v>
      </c>
      <c r="I121" s="21">
        <f t="shared" si="3"/>
        <v>0</v>
      </c>
    </row>
    <row r="122" spans="1:9" ht="26.4" x14ac:dyDescent="0.3">
      <c r="A122" s="22">
        <v>55</v>
      </c>
      <c r="B122" s="43" t="s">
        <v>137</v>
      </c>
      <c r="C122" s="20" t="s">
        <v>11</v>
      </c>
      <c r="D122" s="20">
        <v>1</v>
      </c>
      <c r="E122" s="8" t="s">
        <v>6</v>
      </c>
      <c r="F122" s="49" t="s">
        <v>138</v>
      </c>
      <c r="G122" s="21"/>
      <c r="H122" s="21">
        <f t="shared" si="2"/>
        <v>0</v>
      </c>
      <c r="I122" s="21">
        <f t="shared" si="3"/>
        <v>0</v>
      </c>
    </row>
    <row r="123" spans="1:9" x14ac:dyDescent="0.3">
      <c r="A123" s="59">
        <v>56</v>
      </c>
      <c r="B123" s="58" t="s">
        <v>139</v>
      </c>
      <c r="C123" s="59" t="s">
        <v>11</v>
      </c>
      <c r="D123" s="6">
        <v>3</v>
      </c>
      <c r="E123" s="8" t="s">
        <v>140</v>
      </c>
      <c r="F123" s="60" t="s">
        <v>141</v>
      </c>
      <c r="G123" s="21"/>
      <c r="H123" s="21">
        <f t="shared" si="2"/>
        <v>0</v>
      </c>
      <c r="I123" s="21">
        <f t="shared" si="3"/>
        <v>0</v>
      </c>
    </row>
    <row r="124" spans="1:9" x14ac:dyDescent="0.3">
      <c r="A124" s="59"/>
      <c r="B124" s="58"/>
      <c r="C124" s="59"/>
      <c r="D124" s="6">
        <v>3</v>
      </c>
      <c r="E124" s="8" t="s">
        <v>142</v>
      </c>
      <c r="F124" s="60"/>
      <c r="G124" s="21"/>
      <c r="H124" s="21">
        <f t="shared" si="2"/>
        <v>0</v>
      </c>
      <c r="I124" s="21">
        <f t="shared" si="3"/>
        <v>0</v>
      </c>
    </row>
    <row r="125" spans="1:9" x14ac:dyDescent="0.3">
      <c r="A125" s="66">
        <v>57</v>
      </c>
      <c r="B125" s="58" t="s">
        <v>143</v>
      </c>
      <c r="C125" s="59" t="s">
        <v>10</v>
      </c>
      <c r="D125" s="6">
        <v>2</v>
      </c>
      <c r="E125" s="8">
        <v>46</v>
      </c>
      <c r="F125" s="60" t="s">
        <v>144</v>
      </c>
      <c r="G125" s="21"/>
      <c r="H125" s="21">
        <f t="shared" si="2"/>
        <v>0</v>
      </c>
      <c r="I125" s="21">
        <f t="shared" si="3"/>
        <v>0</v>
      </c>
    </row>
    <row r="126" spans="1:9" x14ac:dyDescent="0.3">
      <c r="A126" s="66"/>
      <c r="B126" s="58"/>
      <c r="C126" s="59"/>
      <c r="D126" s="6">
        <v>1</v>
      </c>
      <c r="E126" s="8">
        <v>45</v>
      </c>
      <c r="F126" s="60"/>
      <c r="G126" s="21"/>
      <c r="H126" s="21">
        <f t="shared" si="2"/>
        <v>0</v>
      </c>
      <c r="I126" s="21">
        <f t="shared" si="3"/>
        <v>0</v>
      </c>
    </row>
    <row r="127" spans="1:9" x14ac:dyDescent="0.3">
      <c r="A127" s="66"/>
      <c r="B127" s="58"/>
      <c r="C127" s="59"/>
      <c r="D127" s="6">
        <v>1</v>
      </c>
      <c r="E127" s="8">
        <v>44.5</v>
      </c>
      <c r="F127" s="60"/>
      <c r="G127" s="21"/>
      <c r="H127" s="21">
        <f t="shared" si="2"/>
        <v>0</v>
      </c>
      <c r="I127" s="21">
        <f t="shared" si="3"/>
        <v>0</v>
      </c>
    </row>
    <row r="128" spans="1:9" x14ac:dyDescent="0.3">
      <c r="A128" s="66"/>
      <c r="B128" s="58"/>
      <c r="C128" s="59"/>
      <c r="D128" s="6">
        <v>1</v>
      </c>
      <c r="E128" s="8">
        <v>43</v>
      </c>
      <c r="F128" s="60"/>
      <c r="G128" s="21"/>
      <c r="H128" s="21">
        <f t="shared" si="2"/>
        <v>0</v>
      </c>
      <c r="I128" s="21">
        <f t="shared" si="3"/>
        <v>0</v>
      </c>
    </row>
    <row r="129" spans="1:9" ht="42.6" customHeight="1" x14ac:dyDescent="0.3">
      <c r="A129" s="66"/>
      <c r="B129" s="58"/>
      <c r="C129" s="59"/>
      <c r="D129" s="6">
        <v>1</v>
      </c>
      <c r="E129" s="8">
        <v>41.5</v>
      </c>
      <c r="F129" s="60"/>
      <c r="G129" s="21"/>
      <c r="H129" s="21">
        <f t="shared" si="2"/>
        <v>0</v>
      </c>
      <c r="I129" s="21">
        <f t="shared" si="3"/>
        <v>0</v>
      </c>
    </row>
    <row r="130" spans="1:9" ht="29.4" customHeight="1" x14ac:dyDescent="0.3">
      <c r="A130" s="31">
        <v>58</v>
      </c>
      <c r="B130" s="39" t="s">
        <v>145</v>
      </c>
      <c r="C130" s="6" t="s">
        <v>10</v>
      </c>
      <c r="D130" s="6">
        <v>1</v>
      </c>
      <c r="E130" s="6">
        <v>47</v>
      </c>
      <c r="F130" s="24" t="s">
        <v>146</v>
      </c>
      <c r="G130" s="21"/>
      <c r="H130" s="21">
        <f t="shared" si="2"/>
        <v>0</v>
      </c>
      <c r="I130" s="21">
        <f t="shared" si="3"/>
        <v>0</v>
      </c>
    </row>
    <row r="131" spans="1:9" ht="40.799999999999997" x14ac:dyDescent="0.3">
      <c r="A131" s="32">
        <v>59</v>
      </c>
      <c r="B131" s="39" t="s">
        <v>147</v>
      </c>
      <c r="C131" s="6" t="s">
        <v>10</v>
      </c>
      <c r="D131" s="6">
        <v>1</v>
      </c>
      <c r="E131" s="8" t="s">
        <v>71</v>
      </c>
      <c r="F131" s="24" t="s">
        <v>148</v>
      </c>
      <c r="G131" s="21"/>
      <c r="H131" s="21">
        <f t="shared" si="2"/>
        <v>0</v>
      </c>
      <c r="I131" s="21">
        <f t="shared" si="3"/>
        <v>0</v>
      </c>
    </row>
    <row r="132" spans="1:9" ht="51" x14ac:dyDescent="0.3">
      <c r="A132" s="32">
        <v>60</v>
      </c>
      <c r="B132" s="39" t="s">
        <v>149</v>
      </c>
      <c r="C132" s="6" t="s">
        <v>11</v>
      </c>
      <c r="D132" s="6">
        <v>1</v>
      </c>
      <c r="E132" s="8" t="s">
        <v>4</v>
      </c>
      <c r="F132" s="24" t="s">
        <v>150</v>
      </c>
      <c r="G132" s="21"/>
      <c r="H132" s="21">
        <f t="shared" si="2"/>
        <v>0</v>
      </c>
      <c r="I132" s="21">
        <f t="shared" si="3"/>
        <v>0</v>
      </c>
    </row>
    <row r="133" spans="1:9" x14ac:dyDescent="0.3">
      <c r="A133" s="67">
        <v>61</v>
      </c>
      <c r="B133" s="68" t="s">
        <v>151</v>
      </c>
      <c r="C133" s="71" t="s">
        <v>10</v>
      </c>
      <c r="D133" s="6">
        <v>1</v>
      </c>
      <c r="E133" s="8">
        <v>45</v>
      </c>
      <c r="F133" s="73" t="s">
        <v>152</v>
      </c>
      <c r="G133" s="21"/>
      <c r="H133" s="21">
        <f t="shared" ref="H133:H163" si="4">G133*D133</f>
        <v>0</v>
      </c>
      <c r="I133" s="21">
        <f t="shared" ref="I133:I163" si="5">H133*1.23</f>
        <v>0</v>
      </c>
    </row>
    <row r="134" spans="1:9" x14ac:dyDescent="0.3">
      <c r="A134" s="67"/>
      <c r="B134" s="69"/>
      <c r="C134" s="67"/>
      <c r="D134" s="6">
        <v>2</v>
      </c>
      <c r="E134" s="8">
        <v>44</v>
      </c>
      <c r="F134" s="74"/>
      <c r="G134" s="21"/>
      <c r="H134" s="21">
        <f t="shared" si="4"/>
        <v>0</v>
      </c>
      <c r="I134" s="21">
        <f t="shared" si="5"/>
        <v>0</v>
      </c>
    </row>
    <row r="135" spans="1:9" x14ac:dyDescent="0.3">
      <c r="A135" s="67"/>
      <c r="B135" s="69"/>
      <c r="C135" s="67"/>
      <c r="D135" s="6">
        <v>1</v>
      </c>
      <c r="E135" s="8">
        <v>41</v>
      </c>
      <c r="F135" s="74"/>
      <c r="G135" s="21"/>
      <c r="H135" s="21">
        <f t="shared" si="4"/>
        <v>0</v>
      </c>
      <c r="I135" s="21">
        <f t="shared" si="5"/>
        <v>0</v>
      </c>
    </row>
    <row r="136" spans="1:9" x14ac:dyDescent="0.3">
      <c r="A136" s="67"/>
      <c r="B136" s="70"/>
      <c r="C136" s="72"/>
      <c r="D136" s="6">
        <v>1</v>
      </c>
      <c r="E136" s="8">
        <v>39.5</v>
      </c>
      <c r="F136" s="75"/>
      <c r="G136" s="21"/>
      <c r="H136" s="21">
        <f t="shared" si="4"/>
        <v>0</v>
      </c>
      <c r="I136" s="21">
        <f t="shared" si="5"/>
        <v>0</v>
      </c>
    </row>
    <row r="137" spans="1:9" ht="66.599999999999994" x14ac:dyDescent="0.3">
      <c r="A137" s="32">
        <v>62</v>
      </c>
      <c r="B137" s="39" t="s">
        <v>153</v>
      </c>
      <c r="C137" s="6" t="s">
        <v>11</v>
      </c>
      <c r="D137" s="6">
        <v>1</v>
      </c>
      <c r="E137" s="8" t="s">
        <v>4</v>
      </c>
      <c r="F137" s="24" t="s">
        <v>154</v>
      </c>
      <c r="G137" s="21"/>
      <c r="H137" s="21">
        <f t="shared" si="4"/>
        <v>0</v>
      </c>
      <c r="I137" s="21">
        <f t="shared" si="5"/>
        <v>0</v>
      </c>
    </row>
    <row r="138" spans="1:9" ht="66.599999999999994" x14ac:dyDescent="0.3">
      <c r="A138" s="32">
        <v>63</v>
      </c>
      <c r="B138" s="39" t="s">
        <v>155</v>
      </c>
      <c r="C138" s="6" t="s">
        <v>11</v>
      </c>
      <c r="D138" s="6">
        <v>5</v>
      </c>
      <c r="E138" s="8" t="s">
        <v>4</v>
      </c>
      <c r="F138" s="50" t="s">
        <v>156</v>
      </c>
      <c r="G138" s="21"/>
      <c r="H138" s="21">
        <f t="shared" si="4"/>
        <v>0</v>
      </c>
      <c r="I138" s="21">
        <f t="shared" si="5"/>
        <v>0</v>
      </c>
    </row>
    <row r="139" spans="1:9" ht="51" x14ac:dyDescent="0.3">
      <c r="A139" s="32">
        <v>64</v>
      </c>
      <c r="B139" s="39" t="s">
        <v>157</v>
      </c>
      <c r="C139" s="6" t="s">
        <v>10</v>
      </c>
      <c r="D139" s="6">
        <v>1</v>
      </c>
      <c r="E139" s="8" t="s">
        <v>82</v>
      </c>
      <c r="F139" s="24" t="s">
        <v>158</v>
      </c>
      <c r="G139" s="21"/>
      <c r="H139" s="21">
        <f t="shared" si="4"/>
        <v>0</v>
      </c>
      <c r="I139" s="21">
        <f t="shared" si="5"/>
        <v>0</v>
      </c>
    </row>
    <row r="140" spans="1:9" ht="81.599999999999994" x14ac:dyDescent="0.3">
      <c r="A140" s="32">
        <v>65</v>
      </c>
      <c r="B140" s="39" t="s">
        <v>159</v>
      </c>
      <c r="C140" s="6" t="s">
        <v>10</v>
      </c>
      <c r="D140" s="6">
        <v>1</v>
      </c>
      <c r="E140" s="8" t="s">
        <v>82</v>
      </c>
      <c r="F140" s="24" t="s">
        <v>160</v>
      </c>
      <c r="G140" s="21"/>
      <c r="H140" s="21">
        <f t="shared" si="4"/>
        <v>0</v>
      </c>
      <c r="I140" s="21">
        <f t="shared" si="5"/>
        <v>0</v>
      </c>
    </row>
    <row r="141" spans="1:9" ht="36.75" customHeight="1" x14ac:dyDescent="0.3">
      <c r="A141" s="64">
        <v>66</v>
      </c>
      <c r="B141" s="58" t="s">
        <v>205</v>
      </c>
      <c r="C141" s="65" t="s">
        <v>10</v>
      </c>
      <c r="D141" s="6">
        <v>1</v>
      </c>
      <c r="E141" s="8" t="s">
        <v>161</v>
      </c>
      <c r="F141" s="60" t="s">
        <v>162</v>
      </c>
      <c r="G141" s="21"/>
      <c r="H141" s="21">
        <f t="shared" si="4"/>
        <v>0</v>
      </c>
      <c r="I141" s="21">
        <f t="shared" si="5"/>
        <v>0</v>
      </c>
    </row>
    <row r="142" spans="1:9" ht="36.75" customHeight="1" x14ac:dyDescent="0.3">
      <c r="A142" s="57"/>
      <c r="B142" s="58"/>
      <c r="C142" s="65"/>
      <c r="D142" s="6">
        <v>1</v>
      </c>
      <c r="E142" s="8" t="s">
        <v>69</v>
      </c>
      <c r="F142" s="60"/>
      <c r="G142" s="21"/>
      <c r="H142" s="21">
        <f t="shared" si="4"/>
        <v>0</v>
      </c>
      <c r="I142" s="21">
        <f t="shared" si="5"/>
        <v>0</v>
      </c>
    </row>
    <row r="143" spans="1:9" ht="36.75" customHeight="1" x14ac:dyDescent="0.3">
      <c r="A143" s="57"/>
      <c r="B143" s="58"/>
      <c r="C143" s="65"/>
      <c r="D143" s="6">
        <v>1</v>
      </c>
      <c r="E143" s="8" t="s">
        <v>163</v>
      </c>
      <c r="F143" s="60"/>
      <c r="G143" s="21"/>
      <c r="H143" s="21">
        <f t="shared" si="4"/>
        <v>0</v>
      </c>
      <c r="I143" s="21">
        <f t="shared" si="5"/>
        <v>0</v>
      </c>
    </row>
    <row r="144" spans="1:9" ht="36.75" customHeight="1" x14ac:dyDescent="0.3">
      <c r="A144" s="57"/>
      <c r="B144" s="58"/>
      <c r="C144" s="65"/>
      <c r="D144" s="6">
        <v>1</v>
      </c>
      <c r="E144" s="8" t="s">
        <v>73</v>
      </c>
      <c r="F144" s="60"/>
      <c r="G144" s="21"/>
      <c r="H144" s="21">
        <f t="shared" si="4"/>
        <v>0</v>
      </c>
      <c r="I144" s="21">
        <f t="shared" si="5"/>
        <v>0</v>
      </c>
    </row>
    <row r="145" spans="1:9" ht="81.599999999999994" x14ac:dyDescent="0.3">
      <c r="A145" s="31">
        <v>67</v>
      </c>
      <c r="B145" s="7" t="s">
        <v>204</v>
      </c>
      <c r="C145" s="6" t="s">
        <v>10</v>
      </c>
      <c r="D145" s="6">
        <v>1</v>
      </c>
      <c r="E145" s="6" t="s">
        <v>71</v>
      </c>
      <c r="F145" s="24" t="s">
        <v>164</v>
      </c>
      <c r="G145" s="21"/>
      <c r="H145" s="21">
        <f t="shared" si="4"/>
        <v>0</v>
      </c>
      <c r="I145" s="21">
        <f t="shared" si="5"/>
        <v>0</v>
      </c>
    </row>
    <row r="146" spans="1:9" ht="29.25" customHeight="1" x14ac:dyDescent="0.3">
      <c r="A146" s="64">
        <v>68</v>
      </c>
      <c r="B146" s="58" t="s">
        <v>165</v>
      </c>
      <c r="C146" s="59" t="s">
        <v>7</v>
      </c>
      <c r="D146" s="6">
        <v>7</v>
      </c>
      <c r="E146" s="6" t="s">
        <v>4</v>
      </c>
      <c r="F146" s="60" t="s">
        <v>199</v>
      </c>
      <c r="G146" s="21"/>
      <c r="H146" s="21">
        <f t="shared" si="4"/>
        <v>0</v>
      </c>
      <c r="I146" s="21">
        <f t="shared" si="5"/>
        <v>0</v>
      </c>
    </row>
    <row r="147" spans="1:9" ht="29.25" customHeight="1" x14ac:dyDescent="0.3">
      <c r="A147" s="57"/>
      <c r="B147" s="58"/>
      <c r="C147" s="59"/>
      <c r="D147" s="6">
        <v>5</v>
      </c>
      <c r="E147" s="6" t="s">
        <v>5</v>
      </c>
      <c r="F147" s="60"/>
      <c r="G147" s="21"/>
      <c r="H147" s="21">
        <f t="shared" si="4"/>
        <v>0</v>
      </c>
      <c r="I147" s="21">
        <f t="shared" si="5"/>
        <v>0</v>
      </c>
    </row>
    <row r="148" spans="1:9" ht="57.6" customHeight="1" x14ac:dyDescent="0.3">
      <c r="A148" s="33">
        <v>69</v>
      </c>
      <c r="B148" s="7" t="s">
        <v>166</v>
      </c>
      <c r="C148" s="6" t="s">
        <v>10</v>
      </c>
      <c r="D148" s="6">
        <v>1</v>
      </c>
      <c r="E148" s="6" t="s">
        <v>167</v>
      </c>
      <c r="F148" s="24" t="s">
        <v>168</v>
      </c>
      <c r="G148" s="21"/>
      <c r="H148" s="21">
        <f t="shared" si="4"/>
        <v>0</v>
      </c>
      <c r="I148" s="21">
        <f t="shared" si="5"/>
        <v>0</v>
      </c>
    </row>
    <row r="149" spans="1:9" ht="39.75" customHeight="1" x14ac:dyDescent="0.3">
      <c r="A149" s="57">
        <v>70</v>
      </c>
      <c r="B149" s="58" t="s">
        <v>169</v>
      </c>
      <c r="C149" s="59" t="s">
        <v>113</v>
      </c>
      <c r="D149" s="6">
        <v>7</v>
      </c>
      <c r="E149" s="6" t="s">
        <v>170</v>
      </c>
      <c r="F149" s="60" t="s">
        <v>171</v>
      </c>
      <c r="G149" s="21"/>
      <c r="H149" s="21">
        <f t="shared" si="4"/>
        <v>0</v>
      </c>
      <c r="I149" s="21">
        <f t="shared" si="5"/>
        <v>0</v>
      </c>
    </row>
    <row r="150" spans="1:9" ht="39.75" customHeight="1" x14ac:dyDescent="0.3">
      <c r="A150" s="57"/>
      <c r="B150" s="58"/>
      <c r="C150" s="59"/>
      <c r="D150" s="6">
        <v>12</v>
      </c>
      <c r="E150" s="6" t="s">
        <v>172</v>
      </c>
      <c r="F150" s="60"/>
      <c r="G150" s="21"/>
      <c r="H150" s="21">
        <f t="shared" si="4"/>
        <v>0</v>
      </c>
      <c r="I150" s="21">
        <f t="shared" si="5"/>
        <v>0</v>
      </c>
    </row>
    <row r="151" spans="1:9" ht="71.400000000000006" x14ac:dyDescent="0.3">
      <c r="A151" s="19">
        <v>71</v>
      </c>
      <c r="B151" s="7" t="s">
        <v>173</v>
      </c>
      <c r="C151" s="8" t="s">
        <v>11</v>
      </c>
      <c r="D151" s="6">
        <v>1</v>
      </c>
      <c r="E151" s="6" t="s">
        <v>4</v>
      </c>
      <c r="F151" s="24" t="s">
        <v>174</v>
      </c>
      <c r="G151" s="21"/>
      <c r="H151" s="21">
        <f t="shared" si="4"/>
        <v>0</v>
      </c>
      <c r="I151" s="21">
        <f t="shared" si="5"/>
        <v>0</v>
      </c>
    </row>
    <row r="152" spans="1:9" ht="39.75" customHeight="1" x14ac:dyDescent="0.3">
      <c r="A152" s="61">
        <v>72</v>
      </c>
      <c r="B152" s="58" t="s">
        <v>175</v>
      </c>
      <c r="C152" s="62" t="s">
        <v>7</v>
      </c>
      <c r="D152" s="6">
        <v>1</v>
      </c>
      <c r="E152" s="6" t="s">
        <v>6</v>
      </c>
      <c r="F152" s="60" t="s">
        <v>176</v>
      </c>
      <c r="G152" s="21"/>
      <c r="H152" s="21">
        <f t="shared" si="4"/>
        <v>0</v>
      </c>
      <c r="I152" s="21">
        <f t="shared" si="5"/>
        <v>0</v>
      </c>
    </row>
    <row r="153" spans="1:9" ht="39.75" customHeight="1" x14ac:dyDescent="0.3">
      <c r="A153" s="61"/>
      <c r="B153" s="58"/>
      <c r="C153" s="63"/>
      <c r="D153" s="6">
        <v>3</v>
      </c>
      <c r="E153" s="6" t="s">
        <v>4</v>
      </c>
      <c r="F153" s="60"/>
      <c r="G153" s="21"/>
      <c r="H153" s="21">
        <f t="shared" si="4"/>
        <v>0</v>
      </c>
      <c r="I153" s="21">
        <f t="shared" si="5"/>
        <v>0</v>
      </c>
    </row>
    <row r="154" spans="1:9" ht="81.599999999999994" x14ac:dyDescent="0.3">
      <c r="A154" s="19">
        <v>73</v>
      </c>
      <c r="B154" s="7" t="s">
        <v>175</v>
      </c>
      <c r="C154" s="8" t="s">
        <v>7</v>
      </c>
      <c r="D154" s="6">
        <v>4</v>
      </c>
      <c r="E154" s="6" t="s">
        <v>4</v>
      </c>
      <c r="F154" s="24" t="s">
        <v>177</v>
      </c>
      <c r="G154" s="21"/>
      <c r="H154" s="21">
        <f t="shared" si="4"/>
        <v>0</v>
      </c>
      <c r="I154" s="21">
        <f t="shared" si="5"/>
        <v>0</v>
      </c>
    </row>
    <row r="155" spans="1:9" ht="71.400000000000006" x14ac:dyDescent="0.3">
      <c r="A155" s="19">
        <v>74</v>
      </c>
      <c r="B155" s="7" t="s">
        <v>178</v>
      </c>
      <c r="C155" s="8" t="s">
        <v>11</v>
      </c>
      <c r="D155" s="6">
        <v>1</v>
      </c>
      <c r="E155" s="6" t="s">
        <v>4</v>
      </c>
      <c r="F155" s="24" t="s">
        <v>179</v>
      </c>
      <c r="G155" s="21"/>
      <c r="H155" s="21">
        <f t="shared" si="4"/>
        <v>0</v>
      </c>
      <c r="I155" s="21">
        <f t="shared" si="5"/>
        <v>0</v>
      </c>
    </row>
    <row r="156" spans="1:9" ht="163.19999999999999" x14ac:dyDescent="0.3">
      <c r="A156" s="19">
        <v>75</v>
      </c>
      <c r="B156" s="7" t="s">
        <v>180</v>
      </c>
      <c r="C156" s="8" t="s">
        <v>10</v>
      </c>
      <c r="D156" s="6">
        <v>1</v>
      </c>
      <c r="E156" s="6" t="s">
        <v>71</v>
      </c>
      <c r="F156" s="24" t="s">
        <v>200</v>
      </c>
      <c r="G156" s="21"/>
      <c r="H156" s="21">
        <f t="shared" si="4"/>
        <v>0</v>
      </c>
      <c r="I156" s="21">
        <f t="shared" si="5"/>
        <v>0</v>
      </c>
    </row>
    <row r="157" spans="1:9" ht="51" x14ac:dyDescent="0.3">
      <c r="A157" s="19">
        <v>76</v>
      </c>
      <c r="B157" s="39" t="s">
        <v>181</v>
      </c>
      <c r="C157" s="8" t="s">
        <v>10</v>
      </c>
      <c r="D157" s="6">
        <v>1</v>
      </c>
      <c r="E157" s="6" t="s">
        <v>74</v>
      </c>
      <c r="F157" s="24" t="s">
        <v>182</v>
      </c>
      <c r="G157" s="21"/>
      <c r="H157" s="21">
        <f t="shared" si="4"/>
        <v>0</v>
      </c>
      <c r="I157" s="21">
        <f t="shared" si="5"/>
        <v>0</v>
      </c>
    </row>
    <row r="158" spans="1:9" ht="61.2" x14ac:dyDescent="0.3">
      <c r="A158" s="19">
        <v>77</v>
      </c>
      <c r="B158" s="39" t="s">
        <v>183</v>
      </c>
      <c r="C158" s="8" t="s">
        <v>10</v>
      </c>
      <c r="D158" s="6">
        <v>1</v>
      </c>
      <c r="E158" s="52" t="s">
        <v>184</v>
      </c>
      <c r="F158" s="24" t="s">
        <v>185</v>
      </c>
      <c r="G158" s="21"/>
      <c r="H158" s="21">
        <f t="shared" si="4"/>
        <v>0</v>
      </c>
      <c r="I158" s="21">
        <f t="shared" si="5"/>
        <v>0</v>
      </c>
    </row>
    <row r="159" spans="1:9" ht="92.4" x14ac:dyDescent="0.3">
      <c r="A159" s="19">
        <v>78</v>
      </c>
      <c r="B159" s="7" t="s">
        <v>186</v>
      </c>
      <c r="C159" s="8" t="s">
        <v>11</v>
      </c>
      <c r="D159" s="6">
        <v>1</v>
      </c>
      <c r="E159" s="6" t="s">
        <v>4</v>
      </c>
      <c r="F159" s="24" t="s">
        <v>187</v>
      </c>
      <c r="G159" s="21"/>
      <c r="H159" s="21">
        <f t="shared" si="4"/>
        <v>0</v>
      </c>
      <c r="I159" s="21">
        <f t="shared" si="5"/>
        <v>0</v>
      </c>
    </row>
    <row r="160" spans="1:9" ht="155.25" customHeight="1" x14ac:dyDescent="0.3">
      <c r="A160" s="19">
        <v>79</v>
      </c>
      <c r="B160" s="7" t="s">
        <v>188</v>
      </c>
      <c r="C160" s="8" t="s">
        <v>10</v>
      </c>
      <c r="D160" s="6">
        <v>1</v>
      </c>
      <c r="E160" s="6" t="s">
        <v>82</v>
      </c>
      <c r="F160" s="24" t="s">
        <v>198</v>
      </c>
      <c r="G160" s="21"/>
      <c r="H160" s="21">
        <f t="shared" si="4"/>
        <v>0</v>
      </c>
      <c r="I160" s="21">
        <f t="shared" si="5"/>
        <v>0</v>
      </c>
    </row>
    <row r="161" spans="1:9" ht="91.8" x14ac:dyDescent="0.3">
      <c r="A161" s="19">
        <v>80</v>
      </c>
      <c r="B161" s="7" t="s">
        <v>189</v>
      </c>
      <c r="C161" s="8" t="s">
        <v>10</v>
      </c>
      <c r="D161" s="6">
        <v>1</v>
      </c>
      <c r="E161" s="6" t="s">
        <v>190</v>
      </c>
      <c r="F161" s="24" t="s">
        <v>212</v>
      </c>
      <c r="G161" s="21"/>
      <c r="H161" s="21">
        <f t="shared" si="4"/>
        <v>0</v>
      </c>
      <c r="I161" s="21">
        <f t="shared" si="5"/>
        <v>0</v>
      </c>
    </row>
    <row r="162" spans="1:9" ht="39.6" x14ac:dyDescent="0.3">
      <c r="A162" s="19">
        <v>81</v>
      </c>
      <c r="B162" s="44" t="s">
        <v>191</v>
      </c>
      <c r="C162" s="10" t="s">
        <v>10</v>
      </c>
      <c r="D162" s="22">
        <v>1</v>
      </c>
      <c r="E162" s="22" t="s">
        <v>74</v>
      </c>
      <c r="F162" s="47" t="s">
        <v>192</v>
      </c>
      <c r="G162" s="25"/>
      <c r="H162" s="21">
        <f t="shared" si="4"/>
        <v>0</v>
      </c>
      <c r="I162" s="21">
        <f t="shared" si="5"/>
        <v>0</v>
      </c>
    </row>
    <row r="163" spans="1:9" ht="75" customHeight="1" x14ac:dyDescent="0.3">
      <c r="A163" s="8">
        <v>82</v>
      </c>
      <c r="B163" s="4" t="s">
        <v>193</v>
      </c>
      <c r="C163" s="8" t="s">
        <v>10</v>
      </c>
      <c r="D163" s="6">
        <v>1</v>
      </c>
      <c r="E163" s="6" t="s">
        <v>74</v>
      </c>
      <c r="F163" s="12" t="s">
        <v>194</v>
      </c>
      <c r="G163" s="21"/>
      <c r="H163" s="21">
        <f t="shared" si="4"/>
        <v>0</v>
      </c>
      <c r="I163" s="21">
        <f t="shared" si="5"/>
        <v>0</v>
      </c>
    </row>
    <row r="164" spans="1:9" ht="34.200000000000003" customHeight="1" x14ac:dyDescent="0.35">
      <c r="A164" s="54" t="s">
        <v>207</v>
      </c>
      <c r="B164" s="54"/>
      <c r="C164" s="54"/>
      <c r="D164" s="54"/>
      <c r="E164" s="54"/>
      <c r="F164" s="54"/>
      <c r="G164" s="54"/>
      <c r="H164" s="53">
        <f>SUM(H4:H163)</f>
        <v>0</v>
      </c>
      <c r="I164" s="53">
        <f>H164*1.23</f>
        <v>0</v>
      </c>
    </row>
  </sheetData>
  <mergeCells count="131">
    <mergeCell ref="A70:A72"/>
    <mergeCell ref="B70:B72"/>
    <mergeCell ref="C70:C72"/>
    <mergeCell ref="F70:F72"/>
    <mergeCell ref="A73:A75"/>
    <mergeCell ref="B73:B75"/>
    <mergeCell ref="C73:C75"/>
    <mergeCell ref="F73:F75"/>
    <mergeCell ref="A44:A55"/>
    <mergeCell ref="B44:B55"/>
    <mergeCell ref="C44:C55"/>
    <mergeCell ref="F44:F55"/>
    <mergeCell ref="A65:A66"/>
    <mergeCell ref="B65:B66"/>
    <mergeCell ref="C65:C66"/>
    <mergeCell ref="F65:F66"/>
    <mergeCell ref="A67:A69"/>
    <mergeCell ref="B67:B69"/>
    <mergeCell ref="C67:C69"/>
    <mergeCell ref="F67:F69"/>
    <mergeCell ref="A56:A58"/>
    <mergeCell ref="B56:B58"/>
    <mergeCell ref="C56:C58"/>
    <mergeCell ref="F56:F58"/>
    <mergeCell ref="B39:B42"/>
    <mergeCell ref="C39:C42"/>
    <mergeCell ref="F23:F26"/>
    <mergeCell ref="F27:F30"/>
    <mergeCell ref="F31:F34"/>
    <mergeCell ref="F35:F38"/>
    <mergeCell ref="F39:F42"/>
    <mergeCell ref="A23:A26"/>
    <mergeCell ref="B23:B26"/>
    <mergeCell ref="C23:C26"/>
    <mergeCell ref="A27:A30"/>
    <mergeCell ref="B27:B30"/>
    <mergeCell ref="C27:C30"/>
    <mergeCell ref="A31:A34"/>
    <mergeCell ref="B31:B34"/>
    <mergeCell ref="C31:C34"/>
    <mergeCell ref="A60:A64"/>
    <mergeCell ref="B60:B64"/>
    <mergeCell ref="C60:C64"/>
    <mergeCell ref="F60:F64"/>
    <mergeCell ref="A4:A7"/>
    <mergeCell ref="B4:B7"/>
    <mergeCell ref="C4:C7"/>
    <mergeCell ref="F4:F7"/>
    <mergeCell ref="A8:A11"/>
    <mergeCell ref="B8:B11"/>
    <mergeCell ref="C8:C11"/>
    <mergeCell ref="F8:F11"/>
    <mergeCell ref="A14:A16"/>
    <mergeCell ref="B14:B16"/>
    <mergeCell ref="C14:C16"/>
    <mergeCell ref="F14:F16"/>
    <mergeCell ref="A20:A21"/>
    <mergeCell ref="B20:B21"/>
    <mergeCell ref="C20:C21"/>
    <mergeCell ref="F20:F21"/>
    <mergeCell ref="A35:A38"/>
    <mergeCell ref="B35:B38"/>
    <mergeCell ref="C35:C38"/>
    <mergeCell ref="A39:A42"/>
    <mergeCell ref="A86:A87"/>
    <mergeCell ref="B86:B87"/>
    <mergeCell ref="C86:C87"/>
    <mergeCell ref="F86:F87"/>
    <mergeCell ref="A89:A91"/>
    <mergeCell ref="B89:B91"/>
    <mergeCell ref="C89:C91"/>
    <mergeCell ref="F89:F91"/>
    <mergeCell ref="A80:A81"/>
    <mergeCell ref="B80:B81"/>
    <mergeCell ref="C80:C81"/>
    <mergeCell ref="F80:F81"/>
    <mergeCell ref="A83:A85"/>
    <mergeCell ref="B83:B85"/>
    <mergeCell ref="C83:C85"/>
    <mergeCell ref="F83:F85"/>
    <mergeCell ref="A107:A109"/>
    <mergeCell ref="B107:B109"/>
    <mergeCell ref="C107:C109"/>
    <mergeCell ref="F107:F109"/>
    <mergeCell ref="A110:A114"/>
    <mergeCell ref="B110:B114"/>
    <mergeCell ref="C110:C114"/>
    <mergeCell ref="F110:F114"/>
    <mergeCell ref="A102:A103"/>
    <mergeCell ref="B102:B103"/>
    <mergeCell ref="C102:C103"/>
    <mergeCell ref="F102:F103"/>
    <mergeCell ref="A104:A106"/>
    <mergeCell ref="B104:B106"/>
    <mergeCell ref="C104:C106"/>
    <mergeCell ref="F104:F106"/>
    <mergeCell ref="B133:B136"/>
    <mergeCell ref="C133:C136"/>
    <mergeCell ref="F133:F136"/>
    <mergeCell ref="A115:A116"/>
    <mergeCell ref="B115:B116"/>
    <mergeCell ref="C115:C116"/>
    <mergeCell ref="F115:F116"/>
    <mergeCell ref="A123:A124"/>
    <mergeCell ref="B123:B124"/>
    <mergeCell ref="C123:C124"/>
    <mergeCell ref="F123:F124"/>
    <mergeCell ref="A164:G164"/>
    <mergeCell ref="A1:I1"/>
    <mergeCell ref="A2:I2"/>
    <mergeCell ref="A149:A150"/>
    <mergeCell ref="B149:B150"/>
    <mergeCell ref="C149:C150"/>
    <mergeCell ref="F149:F150"/>
    <mergeCell ref="A152:A153"/>
    <mergeCell ref="B152:B153"/>
    <mergeCell ref="F152:F153"/>
    <mergeCell ref="C152:C153"/>
    <mergeCell ref="A141:A144"/>
    <mergeCell ref="B141:B144"/>
    <mergeCell ref="C141:C144"/>
    <mergeCell ref="F141:F144"/>
    <mergeCell ref="A146:A147"/>
    <mergeCell ref="B146:B147"/>
    <mergeCell ref="C146:C147"/>
    <mergeCell ref="F146:F147"/>
    <mergeCell ref="A125:A129"/>
    <mergeCell ref="B125:B129"/>
    <mergeCell ref="C125:C129"/>
    <mergeCell ref="F125:F129"/>
    <mergeCell ref="A133:A136"/>
  </mergeCells>
  <pageMargins left="0.70866141732283472" right="0.70866141732283472" top="0.74803149606299213" bottom="0.74803149606299213" header="0.31496062992125984" footer="0.31496062992125984"/>
  <pageSetup paperSize="9" scale="82" orientation="landscape" r:id="rId1"/>
  <headerFoot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4614542F-8698-4452-AED4-C77B33873B6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Resort Obrony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Lewandowska Aneta</dc:creator>
  <cp:lastModifiedBy>Trębas Katarzyna</cp:lastModifiedBy>
  <cp:lastPrinted>2025-02-11T13:21:51Z</cp:lastPrinted>
  <dcterms:created xsi:type="dcterms:W3CDTF">2024-04-15T05:35:39Z</dcterms:created>
  <dcterms:modified xsi:type="dcterms:W3CDTF">2025-02-11T13:24:06Z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db8e801c-a6b5-4e28-bf25-e2d33f064518</vt:lpwstr>
  </property>
  <property fmtid="{D5CDD505-2E9C-101B-9397-08002B2CF9AE}" pid="3" name="bjDocumentSecurityLabel">
    <vt:lpwstr>[d7220eed-17a6-431d-810c-83a0ddfed893]</vt:lpwstr>
  </property>
  <property fmtid="{D5CDD505-2E9C-101B-9397-08002B2CF9AE}" pid="4" name="s5636:Creator type=author">
    <vt:lpwstr>Lewandowska Aneta</vt:lpwstr>
  </property>
  <property fmtid="{D5CDD505-2E9C-101B-9397-08002B2CF9AE}" pid="5" name="s5636:Creator type=organization">
    <vt:lpwstr>MILNET-Z</vt:lpwstr>
  </property>
  <property fmtid="{D5CDD505-2E9C-101B-9397-08002B2CF9AE}" pid="6" name="bjPortionMark">
    <vt:lpwstr>[JAW]</vt:lpwstr>
  </property>
  <property fmtid="{D5CDD505-2E9C-101B-9397-08002B2CF9AE}" pid="7" name="bjSaver">
    <vt:lpwstr>Y/MC2W2UxVtmnpLNwLtzQBVxAs9057do</vt:lpwstr>
  </property>
  <property fmtid="{D5CDD505-2E9C-101B-9397-08002B2CF9AE}" pid="8" name="bjClsUserRVM">
    <vt:lpwstr>[]</vt:lpwstr>
  </property>
  <property fmtid="{D5CDD505-2E9C-101B-9397-08002B2CF9AE}" pid="9" name="bjDocumentLabelXML">
    <vt:lpwstr>&lt;?xml version="1.0" encoding="us-ascii"?&gt;&lt;sisl xmlns:xsi="http://www.w3.org/2001/XMLSchema-instance" xmlns:xsd="http://www.w3.org/2001/XMLSchema" sislVersion="0" policy="8417b2fb-54a7-4fbc-b023-b6b37b7a623f" origin="defaultValue" xmlns="http://www.boldonj</vt:lpwstr>
  </property>
  <property fmtid="{D5CDD505-2E9C-101B-9397-08002B2CF9AE}" pid="10" name="bjDocumentLabelXML-0">
    <vt:lpwstr>ames.com/2008/01/sie/internal/label"&gt;&lt;element uid="d7220eed-17a6-431d-810c-83a0ddfed893" value="" /&gt;&lt;/sisl&gt;</vt:lpwstr>
  </property>
  <property fmtid="{D5CDD505-2E9C-101B-9397-08002B2CF9AE}" pid="11" name="s5636:Creator type=IP">
    <vt:lpwstr>10.90.79.170</vt:lpwstr>
  </property>
</Properties>
</file>