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Kasia K\2024\__POSTĘPOWANIA\UNIJNE\NZ.261.61.2024_markery, wiertła\3. SWZ\"/>
    </mc:Choice>
  </mc:AlternateContent>
  <xr:revisionPtr revIDLastSave="0" documentId="13_ncr:1_{0A7ECF10-F616-4A48-80EB-303E753AFD48}" xr6:coauthVersionLast="47" xr6:coauthVersionMax="47" xr10:uidLastSave="{00000000-0000-0000-0000-000000000000}"/>
  <bookViews>
    <workbookView xWindow="-120" yWindow="-120" windowWidth="29040" windowHeight="15720" xr2:uid="{4C22E958-7D73-4DC7-A1DA-6EA8A2685576}"/>
  </bookViews>
  <sheets>
    <sheet name="ZADANIE3" sheetId="3" r:id="rId1"/>
  </sheets>
  <definedNames>
    <definedName name="_xlnm.Print_Area" localSheetId="0">ZADANIE3!$A$1:$N$60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I23" i="3"/>
  <c r="F15" i="3"/>
  <c r="H15" i="3"/>
  <c r="I15" i="3" s="1"/>
  <c r="F16" i="3"/>
  <c r="H16" i="3"/>
  <c r="I16" i="3"/>
  <c r="F11" i="3"/>
  <c r="H11" i="3" s="1"/>
  <c r="I11" i="3" s="1"/>
  <c r="F12" i="3"/>
  <c r="H12" i="3" s="1"/>
  <c r="I12" i="3" s="1"/>
  <c r="F13" i="3"/>
  <c r="H13" i="3"/>
  <c r="I13" i="3" s="1"/>
  <c r="F14" i="3"/>
  <c r="H14" i="3"/>
  <c r="I14" i="3" s="1"/>
  <c r="F10" i="3"/>
  <c r="F23" i="3"/>
  <c r="F24" i="3" s="1"/>
  <c r="I10" i="3" l="1"/>
  <c r="F17" i="3"/>
  <c r="J23" i="3" l="1"/>
  <c r="K54" i="3" l="1"/>
  <c r="C54" i="3" l="1"/>
</calcChain>
</file>

<file path=xl/sharedStrings.xml><?xml version="1.0" encoding="utf-8"?>
<sst xmlns="http://schemas.openxmlformats.org/spreadsheetml/2006/main" count="125" uniqueCount="67">
  <si>
    <t>Lp.</t>
  </si>
  <si>
    <t>Stawka     VAT (%)</t>
  </si>
  <si>
    <t>Wartość brutto (zł) 8=6+7</t>
  </si>
  <si>
    <t>Cena jednostkowa brutto               9=8/4</t>
  </si>
  <si>
    <t>PRODUCENT,
Nazwa własna lub inne określenie identyfikujące 
wyrób w sposób jednoznaczny, np. numer katalogowy</t>
  </si>
  <si>
    <t>1.</t>
  </si>
  <si>
    <t>Jednostka miary</t>
  </si>
  <si>
    <t>Ilość</t>
  </si>
  <si>
    <t>2.</t>
  </si>
  <si>
    <t>Przedmiot zamówienia</t>
  </si>
  <si>
    <t>szt.</t>
  </si>
  <si>
    <t>3.</t>
  </si>
  <si>
    <t>4.</t>
  </si>
  <si>
    <t>5.</t>
  </si>
  <si>
    <t>6.</t>
  </si>
  <si>
    <t>7.</t>
  </si>
  <si>
    <t xml:space="preserve">Kosz wraz z uchwytami do mycia dezynekcji, sterylizacji i przechowywania zestawu </t>
  </si>
  <si>
    <t>ZESTAWY DO KRĘGOSŁUPA 2 KPL:</t>
  </si>
  <si>
    <t>ZESTAWY DO KRANIOTOMII I KRĘGOSŁUPA 3 KPL:</t>
  </si>
  <si>
    <t>JEDNOSTKI STERUJĄCE 2 KPL:</t>
  </si>
  <si>
    <t>ZESTAW DO MYCIA I DEZYNFEKCJI SYSTEMÓW MOTOROWYCH</t>
  </si>
  <si>
    <t>Uchwyt do mycia i dezynfekcji ręcznej 1 elementu systemu</t>
  </si>
  <si>
    <t>Olej w aerozolu do oliwienia systemów o pojemności 300 ml</t>
  </si>
  <si>
    <t>TABELA NR 1</t>
  </si>
  <si>
    <t>TABELA NR 2 DZIERŻAWA URZĄDZEŃ</t>
  </si>
  <si>
    <t>Razem
Netto:</t>
  </si>
  <si>
    <t>Razem
Brutto:</t>
  </si>
  <si>
    <t>TABELA NR 3 - OBLICZENIE CENY OFERTY</t>
  </si>
  <si>
    <t>Wartość netto (zł) tabeli nr 1-2</t>
  </si>
  <si>
    <t>Wartość brutto (zł) tabeli nr 1-2</t>
  </si>
  <si>
    <t>Wartość z tabeli nr 1 - poz. "Razem"</t>
  </si>
  <si>
    <t>Wartość z tabeli nr 2 - poz. "Razem"</t>
  </si>
  <si>
    <t>Razem netto:</t>
  </si>
  <si>
    <t>Przedmiot dzierżawy</t>
  </si>
  <si>
    <t>Wartość netto 5=3x4</t>
  </si>
  <si>
    <t>Wartość brutto (zł) 7=5+6</t>
  </si>
  <si>
    <t>Wartość brutto przedmiotu dzierżawy</t>
  </si>
  <si>
    <t>Dzierżawa systemu napędów wiertarskich 
W skład elementów systemu wchodzą:</t>
  </si>
  <si>
    <t>.</t>
  </si>
  <si>
    <t xml:space="preserve"> Formularz cenowo- techniczny  zadania nr 3</t>
  </si>
  <si>
    <t xml:space="preserve">
1. Przedmiotem zamówienia są:
a) sukcesywne dostawy materiałów zużywalnych do systemu napędów wiertarskich, zwanych dalej wyrobami,
b) dzierżawa systemu napędów wiertarskich , zwanych dalej urządzeniami.
2. Wykonawca oświadcza, że wszystkie wyroby objęte przedmiotem zamówienia spełniać będą właściwe, ustalone w obowiązujących przepisach prawa wymagania odnośnie dopuszczenia do użytkowania 
w polskich zakładach opieki zdrowotnej.
3. Wykonawca gwarantuje, że wyroby oraz urządzenie objęte przedmiotem zamówienia dotyczącym zadania  spełniać będą wszystkie – wskazane w niniejszym załączniku – wymagania eksploatacyjno – techniczne i jakościowe.
4. Wykonawca zobowiązuje się w ramach przedmiotu umowy i w jego cenie:
a) zagwarantować Zamawiającemu pełen zakres usług serwisowych urządzenia dzierżawionego na czas trwania umowy  (m.in. wstawienie urządzenia zastępczego na czas trwania naprawy, praca serwisu, dojazd, transportowanie, części zamienne,) poprzez autoryzowany serwis. Serwis w trybie 48-godzinnym, czas reakcji serwisu – 48 godziny od zgłoszenia awarii. Częstotliwość przeglądów serwisowych zgodnie z wymogami producenta urządzenia, ale nie rzadziej niż 1 raz w roku z utrzymaniem ciągłości użytkowania urządzeń. 
b) przeszkolić osoby wskazane przez Zamawiającego w zakresie obsługi,sterylizacjioraz konserwacji codziennej urządzenia,
5. Wykonawca  dostarczy  zamawiającemu -  wraz  z  pierwszą  dostawą  -  materiały dotyczące  przedmiotu  zamówienia (instrukcje  obsługi, broszury, prospekty, dane techniczne, paszport techniczny itp.) w języku polskim. W przypadku pojawienia się nowych istotnych informacji wykonawca  zobowiązuje się  do niezwłocznego przekazania zamawiającemu  zaktualizowanych danych.
6. Wykonawca zapewnia, że na potwierdzenie stanu faktycznego, o którym mowa w pkt 2 i 3 posiada stosowne dokumenty, które zostaną niezwłocznie przekazane zamawiającemu, na jego pisemny wniosek na etapie realizacji zamówienia.
7. Poszczególne dostawy częściowe wyrobów będą realizowane w terminie do …. dni roboczych od daty złożenia zamówienia za pośrednictwem poczty elektronicznej na adres e-mail: ………………………………………………………………….. 
8. Dopuszcza się składania ofert na asortyment w innych opakowaniach jednostkowych z przeliczeniem oferowanych ilości do wartości sumarycznej wymaganej przez Zamawiającego, w zaokrągleniu do pełnego opakowania w górę.
9. Wykonawca oferuje realizację niniejszego zadania zgodnie z następującą kalkulacją: 
</t>
  </si>
  <si>
    <t>Załacznik nr 1 do umowy nr NZ.261.61.3.2024</t>
  </si>
  <si>
    <r>
      <t xml:space="preserve">Frezy
</t>
    </r>
    <r>
      <rPr>
        <sz val="12"/>
        <color rgb="FF000000"/>
        <rFont val="Calibri"/>
        <family val="2"/>
        <charset val="238"/>
        <scheme val="minor"/>
      </rPr>
      <t>-frez kraniotomu I, II, III
	-frezy o różnych kształtach typu rozetkowe/diamentowe
	-frezy do kątnicy szybkoobrotowej
	-możliwość wyboru z katalogu wykonawcy, 
	-ponad 90 różnych rozmiarów i kształtów
	-frezy jednej długości pasujące do różnych długości kątnic
	-frezy wielokrotnego użytku, możliwość mycia, dezynfekcji i ponownej sterylizacji</t>
    </r>
  </si>
  <si>
    <r>
      <t xml:space="preserve">Trepan wielokrotnego użytku, możliwość mycia, </t>
    </r>
    <r>
      <rPr>
        <sz val="12"/>
        <color rgb="FF000000"/>
        <rFont val="Calibri"/>
        <family val="2"/>
        <charset val="238"/>
        <scheme val="minor"/>
      </rPr>
      <t>dezynfekcji i ponownej sterylizacji
o	trepan z trzonem Hudson
o	dostępne rozmiary do wyboru z katalogu wykonawcy:
	6 x 9 mm
	9 x 12 mm
	12 x 15 mm</t>
    </r>
  </si>
  <si>
    <r>
      <t xml:space="preserve">Trepan jednorazowego użytku
</t>
    </r>
    <r>
      <rPr>
        <sz val="12"/>
        <color rgb="FF000000"/>
        <rFont val="Calibri"/>
        <family val="2"/>
        <charset val="238"/>
        <scheme val="minor"/>
      </rPr>
      <t>-trepan z trzonem Hudson
dostępne rozmiary do wyboru z katalogu wykonawcy:
	6x9 mm 
	9x11 mm
	9x13 mm
	11x14 mm</t>
    </r>
  </si>
  <si>
    <r>
      <t>Pęseta bipolarna jednorazowego użytku:
-</t>
    </r>
    <r>
      <rPr>
        <sz val="12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Dostępne długośći robocze</t>
    </r>
    <r>
      <rPr>
        <sz val="12"/>
        <color rgb="FF000000"/>
        <rFont val="Calibri"/>
        <family val="2"/>
        <charset val="238"/>
        <scheme val="minor"/>
      </rPr>
      <t xml:space="preserve">
	90 mm
	115 mm
</t>
    </r>
    <r>
      <rPr>
        <b/>
        <sz val="12"/>
        <color rgb="FF000000"/>
        <rFont val="Calibri"/>
        <family val="2"/>
        <charset val="238"/>
        <scheme val="minor"/>
      </rPr>
      <t xml:space="preserve">-	Dostępne długości całkowite
</t>
    </r>
    <r>
      <rPr>
        <sz val="12"/>
        <color rgb="FF000000"/>
        <rFont val="Calibri"/>
        <family val="2"/>
        <charset val="238"/>
        <scheme val="minor"/>
      </rPr>
      <t xml:space="preserve">	190 mm
	215 mm
	</t>
    </r>
    <r>
      <rPr>
        <b/>
        <sz val="12"/>
        <color rgb="FF000000"/>
        <rFont val="Calibri"/>
        <family val="2"/>
        <charset val="238"/>
        <scheme val="minor"/>
      </rPr>
      <t xml:space="preserve">-Dostępne rozmiary szczęk
</t>
    </r>
    <r>
      <rPr>
        <sz val="12"/>
        <color rgb="FF000000"/>
        <rFont val="Calibri"/>
        <family val="2"/>
        <charset val="238"/>
        <scheme val="minor"/>
      </rPr>
      <t>	0,25 mm
	0,5 mm
	0, 7 mm
	1,0 mm
	1,5 mm
-	Kompatybilne z kablami jednorazowego
 i wielokrotnego użytku</t>
    </r>
  </si>
  <si>
    <r>
      <t xml:space="preserve">	Kabel bipolarny jednorazowego użytku:
</t>
    </r>
    <r>
      <rPr>
        <sz val="12"/>
        <color rgb="FF000000"/>
        <rFont val="Calibri"/>
        <family val="2"/>
        <charset val="238"/>
        <scheme val="minor"/>
      </rPr>
      <t>-	dostępne 3 rodzaje końcówek
-możliwość podłączenia do kabla trzech rodzajów wtyków pęset</t>
    </r>
  </si>
  <si>
    <t>Cena 
jednostkowa netto (zł/j.m.)</t>
  </si>
  <si>
    <t>Okres dzierżawy 
( m-ce)</t>
  </si>
  <si>
    <t>Stawka VAT (%)</t>
  </si>
  <si>
    <t>Cena jednostkowa 
brutto  
8=7/3</t>
  </si>
  <si>
    <t>Wartość netto 
(zł)
6=4x5</t>
  </si>
  <si>
    <r>
      <rPr>
        <b/>
        <sz val="12"/>
        <color rgb="FF000000"/>
        <rFont val="Calibri"/>
        <family val="2"/>
        <charset val="238"/>
        <scheme val="minor"/>
      </rPr>
      <t>Jednostka sterująca</t>
    </r>
    <r>
      <rPr>
        <sz val="12"/>
        <color rgb="FF000000"/>
        <rFont val="Calibri"/>
        <family val="2"/>
        <charset val="238"/>
        <scheme val="minor"/>
      </rPr>
      <t xml:space="preserve">
- Ekran dotykowy LCD
- napięcie 100 do 120 V, 220 - 240V
- częstotliwość 50 - 60 HZ
- maksymalna wydajność pompy 65 ml/min.
- wymiary 380 x 330 x 200 mm
- masa 9,5 kg
- dwa przyłącza silników
- jedno przyłącze sterownika nożnego
- menu w języku polskim
- współpraca z co najmniej sześcioma różnymi kątnicami/kraniotomami/ trepanami
- współpraca z co najmniej dwoma piłami
- współpraca z silnikiem ze złączem typu Intra
- klasa II a</t>
    </r>
  </si>
  <si>
    <r>
      <t xml:space="preserve">Sterownik nożny 
</t>
    </r>
    <r>
      <rPr>
        <sz val="12"/>
        <color rgb="FF000000"/>
        <rFont val="Calibri"/>
        <family val="2"/>
        <charset val="238"/>
        <scheme val="minor"/>
      </rPr>
      <t>- sterownik czteroprzyciskowy
- zmiana kierunku obrotów
- zmiana wartości prędkości maksymalnej
- włączanie/wyłączanie pompy perystaltycznej
- sterowanie prędkością obrotową podłączonego silnika
- masa 3,800 kg
- wymiary 271 x 266 x 85, mm
- bezprzewodowy</t>
    </r>
  </si>
  <si>
    <r>
      <t xml:space="preserve">Przewód zasilający 
</t>
    </r>
    <r>
      <rPr>
        <sz val="12"/>
        <color rgb="FF000000"/>
        <rFont val="Calibri"/>
        <family val="2"/>
        <charset val="238"/>
        <scheme val="minor"/>
      </rPr>
      <t>- długość 5 metrów</t>
    </r>
  </si>
  <si>
    <r>
      <t xml:space="preserve">Przewód silnikowy 
</t>
    </r>
    <r>
      <rPr>
        <sz val="12"/>
        <color rgb="FF000000"/>
        <rFont val="Calibri"/>
        <family val="2"/>
        <charset val="238"/>
        <scheme val="minor"/>
      </rPr>
      <t>- hermetyczne gniazda
- masa 270 g
- długość 4 metry</t>
    </r>
  </si>
  <si>
    <r>
      <t xml:space="preserve">Napęd perforatora czaszki
</t>
    </r>
    <r>
      <rPr>
        <sz val="12"/>
        <color rgb="FF000000"/>
        <rFont val="Calibri"/>
        <family val="2"/>
        <charset val="238"/>
        <scheme val="minor"/>
      </rPr>
      <t>- współpraca z frezami wielokrotnego i jednorazowego użytku
- zintegrowany silnik
- moc maksymalna 180 W
- maksymalny moment obrotowy 2,5 Nm
- maksymalna prędkość 1 200 obr./min.
- masa 410 g
- wymiary 35 x 166 mm
- możliwość mycia mechanicznego
- obudowa peek
- przekładnia 33,2 :1</t>
    </r>
  </si>
  <si>
    <r>
      <t xml:space="preserve">Kraniotom
</t>
    </r>
    <r>
      <rPr>
        <sz val="12"/>
        <color rgb="FF000000"/>
        <rFont val="Calibri"/>
        <family val="2"/>
        <charset val="238"/>
        <scheme val="minor"/>
      </rPr>
      <t>- uchwyt uniwersalny – kraniotom, ultrakrótka prostnica
- współpraca z frezami wielokrotnego i jednorazowego użytku
- zintegrowany silnik
- moc maksymalna 140 W
- maksymalny moment obrotowy 2,2 Ncm
- maksymalna prędkość 80 000 obr./min.
- masa 121 g
- wymiary 17 x 156 mm
- możliwość mycia mechanicznego
- obudowa peek
- brak przekładni obrotów</t>
    </r>
  </si>
  <si>
    <r>
      <rPr>
        <b/>
        <sz val="12"/>
        <color rgb="FF000000"/>
        <rFont val="Calibri"/>
        <family val="2"/>
        <charset val="238"/>
        <scheme val="minor"/>
      </rPr>
      <t>Kątnica szybkoobrotowa 7 cm</t>
    </r>
    <r>
      <rPr>
        <sz val="12"/>
        <color rgb="FF000000"/>
        <rFont val="Calibri"/>
        <family val="2"/>
        <charset val="238"/>
        <scheme val="minor"/>
      </rPr>
      <t xml:space="preserve">
- długość robocza 7 cm
- współpraca z frezami wielokrotnego i jednorazowego użytku
- zintegrowany silnik
- moc maksymalna 140 W
- maksymalny moment obrotowy 2,2 Ncm
- maksymalna prędkość 80 000 obr./min.
- masa 83 g
- wymiary 16 x 177 mm
- możliwość mycia mechanicznego
- obudowa peek
- brak przekładni obrotów</t>
    </r>
  </si>
  <si>
    <r>
      <t xml:space="preserve">Kątnica szybkoobrotowa 10 cm
</t>
    </r>
    <r>
      <rPr>
        <sz val="12"/>
        <color rgb="FF000000"/>
        <rFont val="Calibri"/>
        <family val="2"/>
        <charset val="238"/>
        <scheme val="minor"/>
      </rPr>
      <t>- długość robocza 10 cm
- współpraca z frezami wielokrotnego i jednorazowego użytku
- zintegrowany silnik
- moc maksymalna 140 W
- maksymalny moment obrotowy 2,2 Ncm
- maksymalna prędkość 80 000 obr./min.
- masa 87 g
- wymiary 16 x 206 mm
- możliwość mycia mechanicznego
- obudowa peek
- brak przekładni obrotów</t>
    </r>
  </si>
  <si>
    <r>
      <t xml:space="preserve">Pokrywa kontenera do sterylizacji i przechowywania zestawu 
</t>
    </r>
    <r>
      <rPr>
        <sz val="12"/>
        <color rgb="FF000000"/>
        <rFont val="Calibri"/>
        <family val="2"/>
        <charset val="238"/>
        <scheme val="minor"/>
      </rPr>
      <t>- pokrywa wykonana z aluminium
- dwa filtry na co najmniej 5 000 cykli sterylizacji
- srebrna</t>
    </r>
  </si>
  <si>
    <r>
      <t xml:space="preserve">Kątnica szybkoobrotowa 7 cm
</t>
    </r>
    <r>
      <rPr>
        <sz val="12"/>
        <color rgb="FF000000"/>
        <rFont val="Calibri"/>
        <family val="2"/>
        <charset val="238"/>
        <scheme val="minor"/>
      </rPr>
      <t>- długość robocza 7 cm
- współpraca z frezami wielokrotnego i jednorazowego użytku
- zintegrowany silnik
- moc maksymalna 140 W
- maksymalny moment obrotowy 2,2 Ncm
- maksymalna prędkość 80 000 obr./min.
- masa 83 g
- wymiary 16 x 177 mm
- możliwość mycia mechanicznego
- obudowa peek
- brak przekładni obrotów</t>
    </r>
  </si>
  <si>
    <r>
      <t xml:space="preserve">Kątnica szybkoobrotowa 13 cm
</t>
    </r>
    <r>
      <rPr>
        <sz val="12"/>
        <color rgb="FF000000"/>
        <rFont val="Calibri"/>
        <family val="2"/>
        <charset val="238"/>
        <scheme val="minor"/>
      </rPr>
      <t>- długość robocza 13 cm
- współpraca z frezami wielokrotnego i jednorazowego użytku
- zintegrowany silnik
- moc maksymalna 140 W
- maksymalny moment obrotowy 2,2 Ncm
- maksymalna prędkość 80 000 obr./min.
- masa 91 g
- wymiary 16 x 237 mm
- możliwość mycia mechanicznego
- obudowa peek
- brak przekładni obrotów</t>
    </r>
  </si>
  <si>
    <r>
      <t xml:space="preserve">Wanna konternera do sterylizacja i przechowywania zestawu
</t>
    </r>
    <r>
      <rPr>
        <sz val="12"/>
        <color rgb="FF000000"/>
        <rFont val="Calibri"/>
        <family val="2"/>
        <charset val="238"/>
        <scheme val="minor"/>
      </rPr>
      <t>- wymiary 592 x 274 x 90 mm
- rączki blokowane pod kątem 90 mm</t>
    </r>
  </si>
  <si>
    <r>
      <rPr>
        <b/>
        <sz val="12"/>
        <color rgb="FF000000"/>
        <rFont val="Calibri"/>
        <family val="2"/>
        <charset val="238"/>
        <scheme val="minor"/>
      </rPr>
      <t xml:space="preserve">Wkład do myjki dezynfektora do mycia dezynfekcji </t>
    </r>
    <r>
      <rPr>
        <sz val="12"/>
        <color rgb="FF000000"/>
        <rFont val="Calibri"/>
        <family val="2"/>
        <charset val="238"/>
        <scheme val="minor"/>
      </rPr>
      <t xml:space="preserve">wszystkich 3 elementów systemu </t>
    </r>
  </si>
  <si>
    <r>
      <t xml:space="preserve">	Osłona opony twardej/tuleja osłonowa do kraniotomu nieobrotowa, do wyboru z katalogu wykonawcy
</t>
    </r>
    <r>
      <rPr>
        <sz val="12"/>
        <color rgb="FF000000"/>
        <rFont val="Calibri"/>
        <family val="2"/>
        <charset val="238"/>
        <scheme val="minor"/>
      </rPr>
      <t>	krótka wymiary 14 x 59,5 mm
	średnia wymiary 14 x 65 mm
	długa wymiary 14 x 70 mm
	tuleja osłonowa wymiary 14 x 47,5 mm</t>
    </r>
  </si>
  <si>
    <t>Załącznik nr 4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</si>
</sst>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#.00"/>
    <numFmt numFmtId="165" formatCode="#,##0.00&quot; zł&quot;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3" fontId="5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9" fontId="7" fillId="0" borderId="1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0" xfId="0" applyFont="1"/>
    <xf numFmtId="0" fontId="3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left" wrapText="1"/>
    </xf>
    <xf numFmtId="165" fontId="7" fillId="0" borderId="1" xfId="0" applyNumberFormat="1" applyFont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4" fontId="7" fillId="3" borderId="0" xfId="0" applyNumberFormat="1" applyFont="1" applyFill="1" applyAlignment="1">
      <alignment horizontal="left" vertical="center" wrapText="1"/>
    </xf>
    <xf numFmtId="9" fontId="7" fillId="3" borderId="0" xfId="0" applyNumberFormat="1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4" fontId="7" fillId="0" borderId="0" xfId="0" applyNumberFormat="1" applyFont="1" applyAlignment="1">
      <alignment horizontal="left" vertical="center" wrapText="1"/>
    </xf>
    <xf numFmtId="9" fontId="7" fillId="0" borderId="0" xfId="0" applyNumberFormat="1" applyFont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9" fontId="7" fillId="0" borderId="1" xfId="1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center"/>
    </xf>
    <xf numFmtId="1" fontId="4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/>
    </xf>
    <xf numFmtId="4" fontId="3" fillId="0" borderId="0" xfId="0" applyNumberFormat="1" applyFont="1" applyAlignment="1">
      <alignment horizontal="left" vertical="top" wrapText="1"/>
    </xf>
    <xf numFmtId="4" fontId="3" fillId="0" borderId="0" xfId="0" applyNumberFormat="1" applyFont="1" applyAlignment="1">
      <alignment horizontal="left" vertical="center" wrapText="1"/>
    </xf>
    <xf numFmtId="4" fontId="3" fillId="2" borderId="0" xfId="0" applyNumberFormat="1" applyFont="1" applyFill="1" applyAlignment="1">
      <alignment horizontal="left" vertical="center" wrapText="1"/>
    </xf>
    <xf numFmtId="4" fontId="3" fillId="0" borderId="0" xfId="0" applyNumberFormat="1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1939-AF98-4E7C-A740-770E2CAE0010}">
  <sheetPr>
    <pageSetUpPr fitToPage="1"/>
  </sheetPr>
  <dimension ref="A1:ALV55"/>
  <sheetViews>
    <sheetView tabSelected="1" view="pageBreakPreview" zoomScale="85" zoomScaleNormal="70" zoomScaleSheetLayoutView="85" workbookViewId="0">
      <selection sqref="A1:J1"/>
    </sheetView>
  </sheetViews>
  <sheetFormatPr defaultRowHeight="15.75" x14ac:dyDescent="0.25"/>
  <cols>
    <col min="1" max="1" width="6.140625" style="7" customWidth="1"/>
    <col min="2" max="2" width="62.42578125" style="33" customWidth="1"/>
    <col min="3" max="3" width="11.85546875" style="7" customWidth="1"/>
    <col min="4" max="4" width="11.5703125" style="44" customWidth="1"/>
    <col min="5" max="5" width="18.28515625" style="3" customWidth="1"/>
    <col min="6" max="6" width="17.5703125" style="3" customWidth="1"/>
    <col min="7" max="7" width="11.28515625" style="3" customWidth="1"/>
    <col min="8" max="8" width="18.5703125" style="3" customWidth="1"/>
    <col min="9" max="9" width="14.5703125" style="3" customWidth="1"/>
    <col min="10" max="10" width="28.7109375" style="3" customWidth="1"/>
    <col min="11" max="11" width="13.42578125" style="3" customWidth="1"/>
    <col min="12" max="12" width="3.7109375" style="3" customWidth="1"/>
    <col min="13" max="13" width="18" style="3" customWidth="1"/>
    <col min="14" max="14" width="1" style="3" customWidth="1"/>
    <col min="15" max="16384" width="9.140625" style="3"/>
  </cols>
  <sheetData>
    <row r="1" spans="1:1006" s="7" customFormat="1" ht="16.899999999999999" customHeight="1" x14ac:dyDescent="0.25">
      <c r="A1" s="51" t="s">
        <v>66</v>
      </c>
      <c r="B1" s="51"/>
      <c r="C1" s="51"/>
      <c r="D1" s="51"/>
      <c r="E1" s="51"/>
      <c r="F1" s="51"/>
      <c r="G1" s="51"/>
      <c r="H1" s="51"/>
      <c r="I1" s="51"/>
      <c r="J1" s="51"/>
    </row>
    <row r="2" spans="1:1006" s="7" customFormat="1" ht="17.25" customHeight="1" x14ac:dyDescent="0.25">
      <c r="A2" s="48" t="s">
        <v>41</v>
      </c>
      <c r="B2" s="49"/>
      <c r="C2" s="49"/>
      <c r="D2" s="49"/>
      <c r="E2" s="49"/>
      <c r="F2" s="49"/>
      <c r="G2" s="49"/>
      <c r="H2" s="49"/>
      <c r="I2" s="49"/>
      <c r="J2" s="49"/>
    </row>
    <row r="3" spans="1:1006" s="7" customFormat="1" ht="13.5" customHeight="1" x14ac:dyDescent="0.25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</row>
    <row r="4" spans="1:1006" s="7" customFormat="1" ht="9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006" s="7" customFormat="1" ht="352.5" customHeight="1" x14ac:dyDescent="0.25">
      <c r="A5" s="52" t="s">
        <v>40</v>
      </c>
      <c r="B5" s="52"/>
      <c r="C5" s="52"/>
      <c r="D5" s="52"/>
      <c r="E5" s="52"/>
      <c r="F5" s="52"/>
      <c r="G5" s="52"/>
      <c r="H5" s="52"/>
      <c r="I5" s="52"/>
      <c r="J5" s="52"/>
    </row>
    <row r="6" spans="1:1006" s="7" customFormat="1" ht="1.5" hidden="1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</row>
    <row r="7" spans="1:1006" s="7" customFormat="1" ht="20.25" customHeight="1" x14ac:dyDescent="0.25">
      <c r="A7" s="39"/>
      <c r="B7" s="34" t="s">
        <v>23</v>
      </c>
      <c r="C7" s="40"/>
      <c r="D7" s="41"/>
      <c r="E7" s="40"/>
      <c r="F7" s="40"/>
      <c r="G7" s="40"/>
      <c r="H7" s="40"/>
      <c r="I7" s="40"/>
      <c r="J7" s="40"/>
    </row>
    <row r="8" spans="1:1006" s="25" customFormat="1" ht="114.75" customHeight="1" x14ac:dyDescent="0.25">
      <c r="A8" s="21" t="s">
        <v>0</v>
      </c>
      <c r="B8" s="22" t="s">
        <v>9</v>
      </c>
      <c r="C8" s="22" t="s">
        <v>6</v>
      </c>
      <c r="D8" s="23" t="s">
        <v>7</v>
      </c>
      <c r="E8" s="22" t="s">
        <v>47</v>
      </c>
      <c r="F8" s="22" t="s">
        <v>51</v>
      </c>
      <c r="G8" s="22" t="s">
        <v>1</v>
      </c>
      <c r="H8" s="22" t="s">
        <v>2</v>
      </c>
      <c r="I8" s="22" t="s">
        <v>3</v>
      </c>
      <c r="J8" s="24" t="s">
        <v>4</v>
      </c>
    </row>
    <row r="9" spans="1:1006" s="13" customFormat="1" ht="14.25" customHeight="1" x14ac:dyDescent="0.25">
      <c r="A9" s="8">
        <v>1</v>
      </c>
      <c r="B9" s="2">
        <v>2</v>
      </c>
      <c r="C9" s="2">
        <v>3</v>
      </c>
      <c r="D9" s="2">
        <v>4</v>
      </c>
      <c r="E9" s="9">
        <v>5</v>
      </c>
      <c r="F9" s="2">
        <v>6</v>
      </c>
      <c r="G9" s="10">
        <v>7</v>
      </c>
      <c r="H9" s="9">
        <v>8</v>
      </c>
      <c r="I9" s="2">
        <v>9</v>
      </c>
      <c r="J9" s="6">
        <v>10</v>
      </c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  <c r="QF9" s="12"/>
      <c r="QG9" s="12"/>
      <c r="QH9" s="12"/>
      <c r="QI9" s="12"/>
      <c r="QJ9" s="12"/>
      <c r="QK9" s="12"/>
      <c r="QL9" s="12"/>
      <c r="QM9" s="12"/>
      <c r="QN9" s="12"/>
      <c r="QO9" s="12"/>
      <c r="QP9" s="12"/>
      <c r="QQ9" s="12"/>
      <c r="QR9" s="12"/>
      <c r="QS9" s="12"/>
      <c r="QT9" s="12"/>
      <c r="QU9" s="12"/>
      <c r="QV9" s="12"/>
      <c r="QW9" s="12"/>
      <c r="QX9" s="12"/>
      <c r="QY9" s="12"/>
      <c r="QZ9" s="12"/>
      <c r="RA9" s="12"/>
      <c r="RB9" s="12"/>
      <c r="RC9" s="12"/>
      <c r="RD9" s="12"/>
      <c r="RE9" s="12"/>
      <c r="RF9" s="12"/>
      <c r="RG9" s="12"/>
      <c r="RH9" s="12"/>
      <c r="RI9" s="12"/>
      <c r="RJ9" s="12"/>
      <c r="RK9" s="12"/>
      <c r="RL9" s="12"/>
      <c r="RM9" s="12"/>
      <c r="RN9" s="12"/>
      <c r="RO9" s="12"/>
      <c r="RP9" s="12"/>
      <c r="RQ9" s="12"/>
      <c r="RR9" s="12"/>
      <c r="RS9" s="12"/>
      <c r="RT9" s="12"/>
      <c r="RU9" s="12"/>
      <c r="RV9" s="12"/>
      <c r="RW9" s="12"/>
      <c r="RX9" s="12"/>
      <c r="RY9" s="12"/>
      <c r="RZ9" s="12"/>
      <c r="SA9" s="12"/>
      <c r="SB9" s="12"/>
      <c r="SC9" s="12"/>
      <c r="SD9" s="12"/>
      <c r="SE9" s="12"/>
      <c r="SF9" s="12"/>
      <c r="SG9" s="12"/>
      <c r="SH9" s="12"/>
      <c r="SI9" s="12"/>
      <c r="SJ9" s="12"/>
      <c r="SK9" s="12"/>
      <c r="SL9" s="12"/>
      <c r="SM9" s="12"/>
      <c r="SN9" s="12"/>
      <c r="SO9" s="12"/>
      <c r="SP9" s="12"/>
      <c r="SQ9" s="12"/>
      <c r="SR9" s="12"/>
      <c r="SS9" s="12"/>
      <c r="ST9" s="12"/>
      <c r="SU9" s="12"/>
      <c r="SV9" s="12"/>
      <c r="SW9" s="12"/>
      <c r="SX9" s="12"/>
      <c r="SY9" s="12"/>
      <c r="SZ9" s="12"/>
      <c r="TA9" s="12"/>
      <c r="TB9" s="12"/>
      <c r="TC9" s="12"/>
      <c r="TD9" s="12"/>
      <c r="TE9" s="12"/>
      <c r="TF9" s="12"/>
      <c r="TG9" s="12"/>
      <c r="TH9" s="12"/>
      <c r="TI9" s="12"/>
      <c r="TJ9" s="12"/>
      <c r="TK9" s="12"/>
      <c r="TL9" s="12"/>
      <c r="TM9" s="12"/>
      <c r="TN9" s="12"/>
      <c r="TO9" s="12"/>
      <c r="TP9" s="12"/>
      <c r="TQ9" s="12"/>
      <c r="TR9" s="12"/>
      <c r="TS9" s="12"/>
      <c r="TT9" s="12"/>
      <c r="TU9" s="12"/>
      <c r="TV9" s="12"/>
      <c r="TW9" s="12"/>
      <c r="TX9" s="12"/>
      <c r="TY9" s="12"/>
      <c r="TZ9" s="12"/>
      <c r="UA9" s="12"/>
      <c r="UB9" s="12"/>
      <c r="UC9" s="12"/>
      <c r="UD9" s="12"/>
      <c r="UE9" s="12"/>
      <c r="UF9" s="12"/>
      <c r="UG9" s="12"/>
      <c r="UH9" s="12"/>
      <c r="UI9" s="12"/>
      <c r="UJ9" s="12"/>
      <c r="UK9" s="12"/>
      <c r="UL9" s="12"/>
      <c r="UM9" s="12"/>
      <c r="UN9" s="12"/>
      <c r="UO9" s="12"/>
      <c r="UP9" s="12"/>
      <c r="UQ9" s="12"/>
      <c r="UR9" s="12"/>
      <c r="US9" s="12"/>
      <c r="UT9" s="12"/>
      <c r="UU9" s="12"/>
      <c r="UV9" s="12"/>
      <c r="UW9" s="12"/>
      <c r="UX9" s="12"/>
      <c r="UY9" s="12"/>
      <c r="UZ9" s="12"/>
      <c r="VA9" s="12"/>
      <c r="VB9" s="12"/>
      <c r="VC9" s="12"/>
      <c r="VD9" s="12"/>
      <c r="VE9" s="12"/>
      <c r="VF9" s="12"/>
      <c r="VG9" s="12"/>
      <c r="VH9" s="12"/>
      <c r="VI9" s="12"/>
      <c r="VJ9" s="12"/>
      <c r="VK9" s="12"/>
      <c r="VL9" s="12"/>
      <c r="VM9" s="12"/>
      <c r="VN9" s="12"/>
      <c r="VO9" s="12"/>
      <c r="VP9" s="12"/>
      <c r="VQ9" s="12"/>
      <c r="VR9" s="12"/>
      <c r="VS9" s="12"/>
      <c r="VT9" s="12"/>
      <c r="VU9" s="12"/>
      <c r="VV9" s="12"/>
      <c r="VW9" s="12"/>
      <c r="VX9" s="12"/>
      <c r="VY9" s="12"/>
      <c r="VZ9" s="12"/>
      <c r="WA9" s="12"/>
      <c r="WB9" s="12"/>
      <c r="WC9" s="12"/>
      <c r="WD9" s="12"/>
      <c r="WE9" s="12"/>
      <c r="WF9" s="12"/>
      <c r="WG9" s="12"/>
      <c r="WH9" s="12"/>
      <c r="WI9" s="12"/>
      <c r="WJ9" s="12"/>
      <c r="WK9" s="12"/>
      <c r="WL9" s="12"/>
      <c r="WM9" s="12"/>
      <c r="WN9" s="12"/>
      <c r="WO9" s="12"/>
      <c r="WP9" s="12"/>
      <c r="WQ9" s="12"/>
      <c r="WR9" s="12"/>
      <c r="WS9" s="12"/>
      <c r="WT9" s="12"/>
      <c r="WU9" s="12"/>
      <c r="WV9" s="12"/>
      <c r="WW9" s="12"/>
      <c r="WX9" s="12"/>
      <c r="WY9" s="12"/>
      <c r="WZ9" s="12"/>
      <c r="XA9" s="12"/>
      <c r="XB9" s="12"/>
      <c r="XC9" s="12"/>
      <c r="XD9" s="12"/>
      <c r="XE9" s="12"/>
      <c r="XF9" s="12"/>
      <c r="XG9" s="12"/>
      <c r="XH9" s="12"/>
      <c r="XI9" s="12"/>
      <c r="XJ9" s="12"/>
      <c r="XK9" s="12"/>
      <c r="XL9" s="12"/>
      <c r="XM9" s="12"/>
      <c r="XN9" s="12"/>
      <c r="XO9" s="12"/>
      <c r="XP9" s="12"/>
      <c r="XQ9" s="12"/>
      <c r="XR9" s="12"/>
      <c r="XS9" s="12"/>
      <c r="XT9" s="12"/>
      <c r="XU9" s="12"/>
      <c r="XV9" s="12"/>
      <c r="XW9" s="12"/>
      <c r="XX9" s="12"/>
      <c r="XY9" s="12"/>
      <c r="XZ9" s="12"/>
      <c r="YA9" s="12"/>
      <c r="YB9" s="12"/>
      <c r="YC9" s="12"/>
      <c r="YD9" s="12"/>
      <c r="YE9" s="12"/>
      <c r="YF9" s="12"/>
      <c r="YG9" s="12"/>
      <c r="YH9" s="12"/>
      <c r="YI9" s="12"/>
      <c r="YJ9" s="12"/>
      <c r="YK9" s="12"/>
      <c r="YL9" s="12"/>
      <c r="YM9" s="12"/>
      <c r="YN9" s="12"/>
      <c r="YO9" s="12"/>
      <c r="YP9" s="12"/>
      <c r="YQ9" s="12"/>
      <c r="YR9" s="12"/>
      <c r="YS9" s="12"/>
      <c r="YT9" s="12"/>
      <c r="YU9" s="12"/>
      <c r="YV9" s="12"/>
      <c r="YW9" s="12"/>
      <c r="YX9" s="12"/>
      <c r="YY9" s="12"/>
      <c r="YZ9" s="12"/>
      <c r="ZA9" s="12"/>
      <c r="ZB9" s="12"/>
      <c r="ZC9" s="12"/>
      <c r="ZD9" s="12"/>
      <c r="ZE9" s="12"/>
      <c r="ZF9" s="12"/>
      <c r="ZG9" s="12"/>
      <c r="ZH9" s="12"/>
      <c r="ZI9" s="12"/>
      <c r="ZJ9" s="12"/>
      <c r="ZK9" s="12"/>
      <c r="ZL9" s="12"/>
      <c r="ZM9" s="12"/>
      <c r="ZN9" s="12"/>
      <c r="ZO9" s="12"/>
      <c r="ZP9" s="12"/>
      <c r="ZQ9" s="12"/>
      <c r="ZR9" s="12"/>
      <c r="ZS9" s="12"/>
      <c r="ZT9" s="12"/>
      <c r="ZU9" s="12"/>
      <c r="ZV9" s="12"/>
      <c r="ZW9" s="12"/>
      <c r="ZX9" s="12"/>
      <c r="ZY9" s="12"/>
      <c r="ZZ9" s="12"/>
      <c r="AAA9" s="12"/>
      <c r="AAB9" s="12"/>
      <c r="AAC9" s="12"/>
      <c r="AAD9" s="12"/>
      <c r="AAE9" s="12"/>
      <c r="AAF9" s="12"/>
      <c r="AAG9" s="12"/>
      <c r="AAH9" s="12"/>
      <c r="AAI9" s="12"/>
      <c r="AAJ9" s="12"/>
      <c r="AAK9" s="12"/>
      <c r="AAL9" s="12"/>
      <c r="AAM9" s="12"/>
      <c r="AAN9" s="12"/>
      <c r="AAO9" s="12"/>
      <c r="AAP9" s="12"/>
      <c r="AAQ9" s="12"/>
      <c r="AAR9" s="12"/>
      <c r="AAS9" s="12"/>
      <c r="AAT9" s="12"/>
      <c r="AAU9" s="12"/>
      <c r="AAV9" s="12"/>
      <c r="AAW9" s="12"/>
      <c r="AAX9" s="12"/>
      <c r="AAY9" s="12"/>
      <c r="AAZ9" s="12"/>
      <c r="ABA9" s="12"/>
      <c r="ABB9" s="12"/>
      <c r="ABC9" s="12"/>
      <c r="ABD9" s="12"/>
      <c r="ABE9" s="12"/>
      <c r="ABF9" s="12"/>
      <c r="ABG9" s="12"/>
      <c r="ABH9" s="12"/>
      <c r="ABI9" s="12"/>
      <c r="ABJ9" s="12"/>
      <c r="ABK9" s="12"/>
      <c r="ABL9" s="12"/>
      <c r="ABM9" s="12"/>
      <c r="ABN9" s="12"/>
      <c r="ABO9" s="12"/>
      <c r="ABP9" s="12"/>
      <c r="ABQ9" s="12"/>
      <c r="ABR9" s="12"/>
      <c r="ABS9" s="12"/>
      <c r="ABT9" s="12"/>
      <c r="ABU9" s="12"/>
      <c r="ABV9" s="12"/>
      <c r="ABW9" s="12"/>
      <c r="ABX9" s="12"/>
      <c r="ABY9" s="12"/>
      <c r="ABZ9" s="12"/>
      <c r="ACA9" s="12"/>
      <c r="ACB9" s="12"/>
      <c r="ACC9" s="12"/>
      <c r="ACD9" s="12"/>
      <c r="ACE9" s="12"/>
      <c r="ACF9" s="12"/>
      <c r="ACG9" s="12"/>
      <c r="ACH9" s="12"/>
      <c r="ACI9" s="12"/>
      <c r="ACJ9" s="12"/>
      <c r="ACK9" s="12"/>
      <c r="ACL9" s="12"/>
      <c r="ACM9" s="12"/>
      <c r="ACN9" s="12"/>
      <c r="ACO9" s="12"/>
      <c r="ACP9" s="12"/>
      <c r="ACQ9" s="12"/>
      <c r="ACR9" s="12"/>
      <c r="ACS9" s="12"/>
      <c r="ACT9" s="12"/>
      <c r="ACU9" s="12"/>
      <c r="ACV9" s="12"/>
      <c r="ACW9" s="12"/>
      <c r="ACX9" s="12"/>
      <c r="ACY9" s="12"/>
      <c r="ACZ9" s="12"/>
      <c r="ADA9" s="12"/>
      <c r="ADB9" s="12"/>
      <c r="ADC9" s="12"/>
      <c r="ADD9" s="12"/>
      <c r="ADE9" s="12"/>
      <c r="ADF9" s="12"/>
      <c r="ADG9" s="12"/>
      <c r="ADH9" s="12"/>
      <c r="ADI9" s="12"/>
      <c r="ADJ9" s="12"/>
      <c r="ADK9" s="12"/>
      <c r="ADL9" s="12"/>
      <c r="ADM9" s="12"/>
      <c r="ADN9" s="12"/>
      <c r="ADO9" s="12"/>
      <c r="ADP9" s="12"/>
      <c r="ADQ9" s="12"/>
      <c r="ADR9" s="12"/>
      <c r="ADS9" s="12"/>
      <c r="ADT9" s="12"/>
      <c r="ADU9" s="12"/>
      <c r="ADV9" s="12"/>
      <c r="ADW9" s="12"/>
      <c r="ADX9" s="12"/>
      <c r="ADY9" s="12"/>
      <c r="ADZ9" s="12"/>
      <c r="AEA9" s="12"/>
      <c r="AEB9" s="12"/>
      <c r="AEC9" s="12"/>
      <c r="AED9" s="12"/>
      <c r="AEE9" s="12"/>
      <c r="AEF9" s="12"/>
      <c r="AEG9" s="12"/>
      <c r="AEH9" s="12"/>
      <c r="AEI9" s="12"/>
      <c r="AEJ9" s="12"/>
      <c r="AEK9" s="12"/>
      <c r="AEL9" s="12"/>
      <c r="AEM9" s="12"/>
      <c r="AEN9" s="12"/>
      <c r="AEO9" s="12"/>
      <c r="AEP9" s="12"/>
      <c r="AEQ9" s="12"/>
      <c r="AER9" s="12"/>
      <c r="AES9" s="12"/>
      <c r="AET9" s="12"/>
      <c r="AEU9" s="12"/>
      <c r="AEV9" s="12"/>
      <c r="AEW9" s="12"/>
      <c r="AEX9" s="12"/>
      <c r="AEY9" s="12"/>
      <c r="AEZ9" s="12"/>
      <c r="AFA9" s="12"/>
      <c r="AFB9" s="12"/>
      <c r="AFC9" s="12"/>
      <c r="AFD9" s="12"/>
      <c r="AFE9" s="12"/>
      <c r="AFF9" s="12"/>
      <c r="AFG9" s="12"/>
      <c r="AFH9" s="12"/>
      <c r="AFI9" s="12"/>
      <c r="AFJ9" s="12"/>
      <c r="AFK9" s="12"/>
      <c r="AFL9" s="12"/>
      <c r="AFM9" s="12"/>
      <c r="AFN9" s="12"/>
      <c r="AFO9" s="12"/>
      <c r="AFP9" s="12"/>
      <c r="AFQ9" s="12"/>
      <c r="AFR9" s="12"/>
      <c r="AFS9" s="12"/>
      <c r="AFT9" s="12"/>
      <c r="AFU9" s="12"/>
      <c r="AFV9" s="12"/>
      <c r="AFW9" s="12"/>
      <c r="AFX9" s="12"/>
      <c r="AFY9" s="12"/>
      <c r="AFZ9" s="12"/>
      <c r="AGA9" s="12"/>
      <c r="AGB9" s="12"/>
      <c r="AGC9" s="12"/>
      <c r="AGD9" s="12"/>
      <c r="AGE9" s="12"/>
      <c r="AGF9" s="12"/>
      <c r="AGG9" s="12"/>
      <c r="AGH9" s="12"/>
      <c r="AGI9" s="12"/>
      <c r="AGJ9" s="12"/>
      <c r="AGK9" s="12"/>
      <c r="AGL9" s="12"/>
      <c r="AGM9" s="12"/>
      <c r="AGN9" s="12"/>
      <c r="AGO9" s="12"/>
      <c r="AGP9" s="12"/>
      <c r="AGQ9" s="12"/>
      <c r="AGR9" s="12"/>
      <c r="AGS9" s="12"/>
      <c r="AGT9" s="12"/>
      <c r="AGU9" s="12"/>
      <c r="AGV9" s="12"/>
      <c r="AGW9" s="12"/>
      <c r="AGX9" s="12"/>
      <c r="AGY9" s="12"/>
      <c r="AGZ9" s="12"/>
      <c r="AHA9" s="12"/>
      <c r="AHB9" s="12"/>
      <c r="AHC9" s="12"/>
      <c r="AHD9" s="12"/>
      <c r="AHE9" s="12"/>
      <c r="AHF9" s="12"/>
      <c r="AHG9" s="12"/>
      <c r="AHH9" s="12"/>
      <c r="AHI9" s="12"/>
      <c r="AHJ9" s="12"/>
      <c r="AHK9" s="12"/>
      <c r="AHL9" s="12"/>
      <c r="AHM9" s="12"/>
      <c r="AHN9" s="12"/>
      <c r="AHO9" s="12"/>
      <c r="AHP9" s="12"/>
      <c r="AHQ9" s="12"/>
      <c r="AHR9" s="12"/>
      <c r="AHS9" s="12"/>
      <c r="AHT9" s="12"/>
      <c r="AHU9" s="12"/>
      <c r="AHV9" s="12"/>
      <c r="AHW9" s="12"/>
      <c r="AHX9" s="12"/>
      <c r="AHY9" s="12"/>
      <c r="AHZ9" s="12"/>
      <c r="AIA9" s="12"/>
      <c r="AIB9" s="12"/>
      <c r="AIC9" s="12"/>
      <c r="AID9" s="12"/>
      <c r="AIE9" s="12"/>
      <c r="AIF9" s="12"/>
      <c r="AIG9" s="12"/>
      <c r="AIH9" s="12"/>
      <c r="AII9" s="12"/>
      <c r="AIJ9" s="12"/>
      <c r="AIK9" s="12"/>
      <c r="AIL9" s="12"/>
      <c r="AIM9" s="12"/>
      <c r="AIN9" s="12"/>
      <c r="AIO9" s="12"/>
      <c r="AIP9" s="12"/>
      <c r="AIQ9" s="12"/>
      <c r="AIR9" s="12"/>
      <c r="AIS9" s="12"/>
      <c r="AIT9" s="12"/>
      <c r="AIU9" s="12"/>
      <c r="AIV9" s="12"/>
      <c r="AIW9" s="12"/>
      <c r="AIX9" s="12"/>
      <c r="AIY9" s="12"/>
      <c r="AIZ9" s="12"/>
      <c r="AJA9" s="12"/>
      <c r="AJB9" s="12"/>
      <c r="AJC9" s="12"/>
      <c r="AJD9" s="12"/>
      <c r="AJE9" s="12"/>
      <c r="AJF9" s="12"/>
      <c r="AJG9" s="12"/>
      <c r="AJH9" s="12"/>
      <c r="AJI9" s="12"/>
      <c r="AJJ9" s="12"/>
      <c r="AJK9" s="12"/>
      <c r="AJL9" s="12"/>
      <c r="AJM9" s="12"/>
      <c r="AJN9" s="12"/>
      <c r="AJO9" s="12"/>
      <c r="AJP9" s="12"/>
      <c r="AJQ9" s="12"/>
      <c r="AJR9" s="12"/>
      <c r="AJS9" s="12"/>
      <c r="AJT9" s="12"/>
      <c r="AJU9" s="12"/>
      <c r="AJV9" s="12"/>
      <c r="AJW9" s="12"/>
      <c r="AJX9" s="12"/>
      <c r="AJY9" s="12"/>
      <c r="AJZ9" s="12"/>
      <c r="AKA9" s="12"/>
      <c r="AKB9" s="12"/>
      <c r="AKC9" s="12"/>
      <c r="AKD9" s="12"/>
      <c r="AKE9" s="12"/>
      <c r="AKF9" s="12"/>
      <c r="AKG9" s="12"/>
      <c r="AKH9" s="12"/>
      <c r="AKI9" s="12"/>
      <c r="AKJ9" s="12"/>
      <c r="AKK9" s="12"/>
      <c r="AKL9" s="12"/>
      <c r="AKM9" s="12"/>
      <c r="AKN9" s="12"/>
      <c r="AKO9" s="12"/>
      <c r="AKP9" s="12"/>
      <c r="AKQ9" s="12"/>
      <c r="AKR9" s="12"/>
      <c r="AKS9" s="12"/>
      <c r="AKT9" s="12"/>
      <c r="AKU9" s="12"/>
      <c r="AKV9" s="12"/>
      <c r="AKW9" s="12"/>
      <c r="AKX9" s="12"/>
      <c r="AKY9" s="12"/>
      <c r="AKZ9" s="12"/>
      <c r="ALA9" s="12"/>
      <c r="ALB9" s="12"/>
      <c r="ALC9" s="12"/>
      <c r="ALD9" s="12"/>
      <c r="ALE9" s="12"/>
      <c r="ALF9" s="12"/>
      <c r="ALG9" s="12"/>
      <c r="ALH9" s="12"/>
      <c r="ALI9" s="12"/>
      <c r="ALJ9" s="12"/>
      <c r="ALK9" s="12"/>
      <c r="ALL9" s="12"/>
      <c r="ALM9" s="12"/>
      <c r="ALN9" s="12"/>
      <c r="ALO9" s="12"/>
      <c r="ALP9" s="12"/>
      <c r="ALQ9" s="12"/>
      <c r="ALR9" s="12"/>
    </row>
    <row r="10" spans="1:1006" s="7" customFormat="1" ht="154.5" customHeight="1" x14ac:dyDescent="0.25">
      <c r="A10" s="8" t="s">
        <v>5</v>
      </c>
      <c r="B10" s="2" t="s">
        <v>42</v>
      </c>
      <c r="C10" s="2" t="s">
        <v>10</v>
      </c>
      <c r="D10" s="14">
        <v>400</v>
      </c>
      <c r="E10" s="15"/>
      <c r="F10" s="15">
        <f>ROUND(D10*E10,2)</f>
        <v>0</v>
      </c>
      <c r="G10" s="16"/>
      <c r="H10" s="15">
        <f>ROUND(F10+(F10*G10),2)</f>
        <v>0</v>
      </c>
      <c r="I10" s="15">
        <f>ROUND(H10/D10,2)</f>
        <v>0</v>
      </c>
      <c r="J10" s="47"/>
    </row>
    <row r="11" spans="1:1006" s="7" customFormat="1" ht="29.25" customHeight="1" x14ac:dyDescent="0.25">
      <c r="A11" s="8" t="s">
        <v>8</v>
      </c>
      <c r="B11" s="2" t="s">
        <v>22</v>
      </c>
      <c r="C11" s="2" t="s">
        <v>10</v>
      </c>
      <c r="D11" s="5">
        <v>40</v>
      </c>
      <c r="E11" s="15"/>
      <c r="F11" s="15">
        <f t="shared" ref="F11:F14" si="0">ROUND(D11*E11,2)</f>
        <v>0</v>
      </c>
      <c r="G11" s="16"/>
      <c r="H11" s="15">
        <f t="shared" ref="H11:H14" si="1">+ROUND(F11+(F11*G11),2)</f>
        <v>0</v>
      </c>
      <c r="I11" s="15">
        <f t="shared" ref="I11:I14" si="2">ROUND(H11/D11,2)</f>
        <v>0</v>
      </c>
      <c r="J11" s="47"/>
    </row>
    <row r="12" spans="1:1006" s="7" customFormat="1" ht="119.25" customHeight="1" x14ac:dyDescent="0.25">
      <c r="A12" s="8" t="s">
        <v>11</v>
      </c>
      <c r="B12" s="2" t="s">
        <v>43</v>
      </c>
      <c r="C12" s="2" t="s">
        <v>10</v>
      </c>
      <c r="D12" s="5">
        <v>8</v>
      </c>
      <c r="E12" s="15"/>
      <c r="F12" s="15">
        <f t="shared" si="0"/>
        <v>0</v>
      </c>
      <c r="G12" s="16"/>
      <c r="H12" s="15">
        <f t="shared" si="1"/>
        <v>0</v>
      </c>
      <c r="I12" s="15">
        <f t="shared" si="2"/>
        <v>0</v>
      </c>
      <c r="J12" s="47"/>
    </row>
    <row r="13" spans="1:1006" s="7" customFormat="1" ht="118.5" customHeight="1" x14ac:dyDescent="0.25">
      <c r="A13" s="8" t="s">
        <v>12</v>
      </c>
      <c r="B13" s="2" t="s">
        <v>65</v>
      </c>
      <c r="C13" s="2" t="s">
        <v>10</v>
      </c>
      <c r="D13" s="5">
        <v>8</v>
      </c>
      <c r="E13" s="15"/>
      <c r="F13" s="15">
        <f t="shared" si="0"/>
        <v>0</v>
      </c>
      <c r="G13" s="16"/>
      <c r="H13" s="15">
        <f t="shared" si="1"/>
        <v>0</v>
      </c>
      <c r="I13" s="15">
        <f t="shared" si="2"/>
        <v>0</v>
      </c>
      <c r="J13" s="47"/>
    </row>
    <row r="14" spans="1:1006" s="7" customFormat="1" ht="118.5" customHeight="1" x14ac:dyDescent="0.25">
      <c r="A14" s="8" t="s">
        <v>13</v>
      </c>
      <c r="B14" s="2" t="s">
        <v>44</v>
      </c>
      <c r="C14" s="2" t="s">
        <v>10</v>
      </c>
      <c r="D14" s="5">
        <v>60</v>
      </c>
      <c r="E14" s="15"/>
      <c r="F14" s="15">
        <f t="shared" si="0"/>
        <v>0</v>
      </c>
      <c r="G14" s="16"/>
      <c r="H14" s="15">
        <f t="shared" si="1"/>
        <v>0</v>
      </c>
      <c r="I14" s="15">
        <f t="shared" si="2"/>
        <v>0</v>
      </c>
      <c r="J14" s="47"/>
    </row>
    <row r="15" spans="1:1006" s="7" customFormat="1" ht="252" customHeight="1" x14ac:dyDescent="0.25">
      <c r="A15" s="8" t="s">
        <v>14</v>
      </c>
      <c r="B15" s="2" t="s">
        <v>45</v>
      </c>
      <c r="C15" s="2" t="s">
        <v>10</v>
      </c>
      <c r="D15" s="5">
        <v>80</v>
      </c>
      <c r="E15" s="15"/>
      <c r="F15" s="15">
        <f>ROUND(D15*E15,2)</f>
        <v>0</v>
      </c>
      <c r="G15" s="16"/>
      <c r="H15" s="15">
        <f>+ROUND(F15+(F15*G15),2)</f>
        <v>0</v>
      </c>
      <c r="I15" s="15">
        <f>ROUND(H15/D15,2)</f>
        <v>0</v>
      </c>
      <c r="J15" s="47"/>
    </row>
    <row r="16" spans="1:1006" s="7" customFormat="1" ht="65.25" customHeight="1" x14ac:dyDescent="0.25">
      <c r="A16" s="8" t="s">
        <v>15</v>
      </c>
      <c r="B16" s="2" t="s">
        <v>46</v>
      </c>
      <c r="C16" s="2" t="s">
        <v>10</v>
      </c>
      <c r="D16" s="5">
        <v>80</v>
      </c>
      <c r="E16" s="15"/>
      <c r="F16" s="15">
        <f t="shared" ref="F16" si="3">ROUND(D16*E16,2)</f>
        <v>0</v>
      </c>
      <c r="G16" s="16"/>
      <c r="H16" s="15">
        <f t="shared" ref="H16" si="4">+ROUND(F16+(F16*G16),2)</f>
        <v>0</v>
      </c>
      <c r="I16" s="15">
        <f t="shared" ref="I16" si="5">ROUND(H16/D16,2)</f>
        <v>0</v>
      </c>
      <c r="J16" s="47"/>
    </row>
    <row r="17" spans="1:1010" s="7" customFormat="1" ht="52.5" customHeight="1" x14ac:dyDescent="0.25">
      <c r="A17" s="17"/>
      <c r="B17" s="18"/>
      <c r="C17" s="18"/>
      <c r="D17" s="37"/>
      <c r="E17" s="9" t="s">
        <v>25</v>
      </c>
      <c r="F17" s="19">
        <f>SUM(F10:F16)</f>
        <v>0</v>
      </c>
      <c r="G17" s="9" t="s">
        <v>26</v>
      </c>
      <c r="H17" s="19"/>
      <c r="I17" s="18"/>
      <c r="J17" s="20"/>
    </row>
    <row r="18" spans="1:1010" s="7" customFormat="1" ht="12" customHeight="1" x14ac:dyDescent="0.25">
      <c r="A18" s="1"/>
      <c r="B18" s="35"/>
      <c r="C18" s="35"/>
      <c r="D18" s="34"/>
      <c r="E18" s="64"/>
      <c r="F18" s="65"/>
      <c r="G18" s="64"/>
      <c r="H18" s="35"/>
      <c r="I18" s="20"/>
      <c r="J18" s="20"/>
    </row>
    <row r="19" spans="1:1010" s="7" customFormat="1" ht="20.25" customHeight="1" x14ac:dyDescent="0.25">
      <c r="A19" s="1"/>
      <c r="B19" s="35"/>
      <c r="C19" s="35"/>
      <c r="D19" s="34"/>
      <c r="E19" s="64"/>
      <c r="F19" s="35"/>
      <c r="G19" s="64"/>
      <c r="H19" s="35"/>
      <c r="I19" s="20"/>
      <c r="J19" s="20"/>
    </row>
    <row r="20" spans="1:1010" s="7" customFormat="1" ht="30.75" customHeight="1" x14ac:dyDescent="0.25">
      <c r="A20" s="26"/>
      <c r="B20" s="27" t="s">
        <v>24</v>
      </c>
      <c r="C20" s="27"/>
      <c r="D20" s="38"/>
      <c r="E20" s="28"/>
      <c r="F20" s="28"/>
      <c r="G20" s="28"/>
      <c r="H20" s="27"/>
      <c r="I20" s="20"/>
      <c r="J20" s="20"/>
    </row>
    <row r="21" spans="1:1010" s="13" customFormat="1" ht="141.75" customHeight="1" x14ac:dyDescent="0.25">
      <c r="A21" s="4" t="s">
        <v>0</v>
      </c>
      <c r="B21" s="2" t="s">
        <v>33</v>
      </c>
      <c r="C21" s="45" t="s">
        <v>48</v>
      </c>
      <c r="D21" s="45"/>
      <c r="E21" s="2" t="s">
        <v>47</v>
      </c>
      <c r="F21" s="2" t="s">
        <v>34</v>
      </c>
      <c r="G21" s="6"/>
      <c r="H21" s="2" t="s">
        <v>49</v>
      </c>
      <c r="I21" s="2" t="s">
        <v>35</v>
      </c>
      <c r="J21" s="2" t="s">
        <v>50</v>
      </c>
      <c r="K21" s="2" t="s">
        <v>36</v>
      </c>
      <c r="L21" s="6"/>
      <c r="M21" s="45" t="s">
        <v>4</v>
      </c>
      <c r="N21" s="45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  <c r="JJ21" s="12"/>
      <c r="JK21" s="12"/>
      <c r="JL21" s="12"/>
      <c r="JM21" s="12"/>
      <c r="JN21" s="12"/>
      <c r="JO21" s="12"/>
      <c r="JP21" s="12"/>
      <c r="JQ21" s="12"/>
      <c r="JR21" s="12"/>
      <c r="JS21" s="12"/>
      <c r="JT21" s="12"/>
      <c r="JU21" s="12"/>
      <c r="JV21" s="12"/>
      <c r="JW21" s="12"/>
      <c r="JX21" s="12"/>
      <c r="JY21" s="12"/>
      <c r="JZ21" s="12"/>
      <c r="KA21" s="12"/>
      <c r="KB21" s="12"/>
      <c r="KC21" s="12"/>
      <c r="KD21" s="12"/>
      <c r="KE21" s="12"/>
      <c r="KF21" s="12"/>
      <c r="KG21" s="12"/>
      <c r="KH21" s="12"/>
      <c r="KI21" s="12"/>
      <c r="KJ21" s="12"/>
      <c r="KK21" s="12"/>
      <c r="KL21" s="12"/>
      <c r="KM21" s="12"/>
      <c r="KN21" s="12"/>
      <c r="KO21" s="12"/>
      <c r="KP21" s="12"/>
      <c r="KQ21" s="12"/>
      <c r="KR21" s="12"/>
      <c r="KS21" s="12"/>
      <c r="KT21" s="12"/>
      <c r="KU21" s="12"/>
      <c r="KV21" s="12"/>
      <c r="KW21" s="12"/>
      <c r="KX21" s="12"/>
      <c r="KY21" s="12"/>
      <c r="KZ21" s="12"/>
      <c r="LA21" s="12"/>
      <c r="LB21" s="12"/>
      <c r="LC21" s="12"/>
      <c r="LD21" s="12"/>
      <c r="LE21" s="12"/>
      <c r="LF21" s="12"/>
      <c r="LG21" s="12"/>
      <c r="LH21" s="12"/>
      <c r="LI21" s="12"/>
      <c r="LJ21" s="12"/>
      <c r="LK21" s="12"/>
      <c r="LL21" s="12"/>
      <c r="LM21" s="12"/>
      <c r="LN21" s="12"/>
      <c r="LO21" s="12"/>
      <c r="LP21" s="12"/>
      <c r="LQ21" s="12"/>
      <c r="LR21" s="12"/>
      <c r="LS21" s="12"/>
      <c r="LT21" s="12"/>
      <c r="LU21" s="12"/>
      <c r="LV21" s="12"/>
      <c r="LW21" s="12"/>
      <c r="LX21" s="12"/>
      <c r="LY21" s="12"/>
      <c r="LZ21" s="12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</row>
    <row r="22" spans="1:1010" s="13" customFormat="1" ht="14.25" customHeight="1" x14ac:dyDescent="0.25">
      <c r="A22" s="8">
        <v>1</v>
      </c>
      <c r="B22" s="2">
        <v>2</v>
      </c>
      <c r="C22" s="45">
        <v>3</v>
      </c>
      <c r="D22" s="45"/>
      <c r="E22" s="9">
        <v>4</v>
      </c>
      <c r="F22" s="2">
        <v>5</v>
      </c>
      <c r="G22" s="6"/>
      <c r="H22" s="9">
        <v>6</v>
      </c>
      <c r="I22" s="2">
        <v>7</v>
      </c>
      <c r="J22" s="2">
        <v>8</v>
      </c>
      <c r="K22" s="2">
        <v>9</v>
      </c>
      <c r="L22" s="6"/>
      <c r="M22" s="45">
        <v>10</v>
      </c>
      <c r="N22" s="45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  <c r="JJ22" s="12"/>
      <c r="JK22" s="12"/>
      <c r="JL22" s="12"/>
      <c r="JM22" s="12"/>
      <c r="JN22" s="12"/>
      <c r="JO22" s="12"/>
      <c r="JP22" s="12"/>
      <c r="JQ22" s="12"/>
      <c r="JR22" s="12"/>
      <c r="JS22" s="12"/>
      <c r="JT22" s="12"/>
      <c r="JU22" s="12"/>
      <c r="JV22" s="12"/>
      <c r="JW22" s="12"/>
      <c r="JX22" s="12"/>
      <c r="JY22" s="12"/>
      <c r="JZ22" s="12"/>
      <c r="KA22" s="12"/>
      <c r="KB22" s="12"/>
      <c r="KC22" s="12"/>
      <c r="KD22" s="12"/>
      <c r="KE22" s="12"/>
      <c r="KF22" s="12"/>
      <c r="KG22" s="12"/>
      <c r="KH22" s="12"/>
      <c r="KI22" s="12"/>
      <c r="KJ22" s="12"/>
      <c r="KK22" s="12"/>
      <c r="KL22" s="12"/>
      <c r="KM22" s="12"/>
      <c r="KN22" s="12"/>
      <c r="KO22" s="12"/>
      <c r="KP22" s="12"/>
      <c r="KQ22" s="12"/>
      <c r="KR22" s="12"/>
      <c r="KS22" s="12"/>
      <c r="KT22" s="12"/>
      <c r="KU22" s="12"/>
      <c r="KV22" s="12"/>
      <c r="KW22" s="12"/>
      <c r="KX22" s="12"/>
      <c r="KY22" s="12"/>
      <c r="KZ22" s="12"/>
      <c r="LA22" s="12"/>
      <c r="LB22" s="12"/>
      <c r="LC22" s="12"/>
      <c r="LD22" s="12"/>
      <c r="LE22" s="12"/>
      <c r="LF22" s="12"/>
      <c r="LG22" s="12"/>
      <c r="LH22" s="12"/>
      <c r="LI22" s="12"/>
      <c r="LJ22" s="12"/>
      <c r="LK22" s="12"/>
      <c r="LL22" s="12"/>
      <c r="LM22" s="12"/>
      <c r="LN22" s="12"/>
      <c r="LO22" s="12"/>
      <c r="LP22" s="12"/>
      <c r="LQ22" s="12"/>
      <c r="LR22" s="12"/>
      <c r="LS22" s="12"/>
      <c r="LT22" s="12"/>
      <c r="LU22" s="12"/>
      <c r="LV22" s="12"/>
      <c r="LW22" s="12"/>
      <c r="LX22" s="12"/>
      <c r="LY22" s="12"/>
      <c r="LZ22" s="12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</row>
    <row r="23" spans="1:1010" s="13" customFormat="1" ht="61.5" customHeight="1" x14ac:dyDescent="0.25">
      <c r="A23" s="5" t="s">
        <v>5</v>
      </c>
      <c r="B23" s="2" t="s">
        <v>37</v>
      </c>
      <c r="C23" s="45">
        <v>48</v>
      </c>
      <c r="D23" s="45"/>
      <c r="E23" s="32"/>
      <c r="F23" s="15">
        <f>ROUND((C23*E23),2)</f>
        <v>0</v>
      </c>
      <c r="G23" s="30"/>
      <c r="H23" s="16"/>
      <c r="I23" s="29">
        <f>ROUND(F23+(F23*H23),2)</f>
        <v>0</v>
      </c>
      <c r="J23" s="29">
        <f>ROUND(I23/C23,2)</f>
        <v>0</v>
      </c>
      <c r="K23" s="29"/>
      <c r="L23" s="31"/>
      <c r="M23" s="46"/>
      <c r="N23" s="46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  <c r="JJ23" s="12"/>
      <c r="JK23" s="12"/>
      <c r="JL23" s="12"/>
      <c r="JM23" s="12"/>
      <c r="JN23" s="12"/>
      <c r="JO23" s="12"/>
      <c r="JP23" s="12"/>
      <c r="JQ23" s="12"/>
      <c r="JR23" s="12"/>
      <c r="JS23" s="12"/>
      <c r="JT23" s="12"/>
      <c r="JU23" s="12"/>
      <c r="JV23" s="12"/>
      <c r="JW23" s="12"/>
      <c r="JX23" s="12"/>
      <c r="JY23" s="12"/>
      <c r="JZ23" s="12"/>
      <c r="KA23" s="12"/>
      <c r="KB23" s="12"/>
      <c r="KC23" s="12"/>
      <c r="KD23" s="12"/>
      <c r="KE23" s="12"/>
      <c r="KF23" s="12"/>
      <c r="KG23" s="12"/>
      <c r="KH23" s="12"/>
      <c r="KI23" s="12"/>
      <c r="KJ23" s="12"/>
      <c r="KK23" s="12"/>
      <c r="KL23" s="12"/>
      <c r="KM23" s="12"/>
      <c r="KN23" s="12"/>
      <c r="KO23" s="12"/>
      <c r="KP23" s="12"/>
      <c r="KQ23" s="12"/>
      <c r="KR23" s="12"/>
      <c r="KS23" s="12"/>
      <c r="KT23" s="12"/>
      <c r="KU23" s="12"/>
      <c r="KV23" s="12"/>
      <c r="KW23" s="12"/>
      <c r="KX23" s="12"/>
      <c r="KY23" s="12"/>
      <c r="KZ23" s="12"/>
      <c r="LA23" s="12"/>
      <c r="LB23" s="12"/>
      <c r="LC23" s="12"/>
      <c r="LD23" s="12"/>
      <c r="LE23" s="12"/>
      <c r="LF23" s="12"/>
      <c r="LG23" s="12"/>
      <c r="LH23" s="12"/>
      <c r="LI23" s="12"/>
      <c r="LJ23" s="12"/>
      <c r="LK23" s="12"/>
      <c r="LL23" s="12"/>
      <c r="LM23" s="12"/>
      <c r="LN23" s="12"/>
      <c r="LO23" s="12"/>
      <c r="LP23" s="12"/>
      <c r="LQ23" s="12"/>
      <c r="LR23" s="12"/>
      <c r="LS23" s="12"/>
      <c r="LT23" s="12"/>
      <c r="LU23" s="12"/>
      <c r="LV23" s="12"/>
      <c r="LW23" s="12"/>
      <c r="LX23" s="12"/>
      <c r="LY23" s="12"/>
      <c r="LZ23" s="12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</row>
    <row r="24" spans="1:1010" s="13" customFormat="1" ht="32.25" customHeight="1" x14ac:dyDescent="0.25">
      <c r="A24" s="1"/>
      <c r="B24" s="35"/>
      <c r="C24" s="42"/>
      <c r="D24" s="35"/>
      <c r="E24" s="62" t="s">
        <v>25</v>
      </c>
      <c r="F24" s="66">
        <f>SUM(F23:F23)</f>
        <v>0</v>
      </c>
      <c r="G24" s="67"/>
      <c r="H24" s="66" t="s">
        <v>26</v>
      </c>
      <c r="I24" s="68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  <c r="JJ24" s="12"/>
      <c r="JK24" s="12"/>
      <c r="JL24" s="12"/>
      <c r="JM24" s="12"/>
      <c r="JN24" s="12"/>
      <c r="JO24" s="12"/>
      <c r="JP24" s="12"/>
      <c r="JQ24" s="12"/>
      <c r="JR24" s="12"/>
      <c r="JS24" s="12"/>
      <c r="JT24" s="12"/>
      <c r="JU24" s="12"/>
      <c r="JV24" s="12"/>
      <c r="JW24" s="12"/>
      <c r="JX24" s="12"/>
      <c r="JY24" s="12"/>
      <c r="JZ24" s="12"/>
      <c r="KA24" s="12"/>
      <c r="KB24" s="12"/>
      <c r="KC24" s="12"/>
      <c r="KD24" s="12"/>
      <c r="KE24" s="12"/>
      <c r="KF24" s="12"/>
      <c r="KG24" s="12"/>
      <c r="KH24" s="12"/>
      <c r="KI24" s="12"/>
      <c r="KJ24" s="12"/>
      <c r="KK24" s="12"/>
      <c r="KL24" s="12"/>
      <c r="KM24" s="12"/>
      <c r="KN24" s="12"/>
      <c r="KO24" s="12"/>
      <c r="KP24" s="12"/>
      <c r="KQ24" s="12"/>
      <c r="KR24" s="12"/>
      <c r="KS24" s="12"/>
      <c r="KT24" s="12"/>
      <c r="KU24" s="12"/>
      <c r="KV24" s="12"/>
      <c r="KW24" s="12"/>
      <c r="KX24" s="12"/>
      <c r="KY24" s="12"/>
      <c r="KZ24" s="12"/>
      <c r="LA24" s="12"/>
      <c r="LB24" s="12"/>
      <c r="LC24" s="12"/>
      <c r="LD24" s="12"/>
      <c r="LE24" s="12"/>
      <c r="LF24" s="12"/>
      <c r="LG24" s="12"/>
      <c r="LH24" s="12"/>
      <c r="LI24" s="12"/>
      <c r="LJ24" s="12"/>
      <c r="LK24" s="12"/>
      <c r="LL24" s="12"/>
      <c r="LM24" s="12"/>
      <c r="LN24" s="12"/>
      <c r="LO24" s="12"/>
      <c r="LP24" s="12"/>
      <c r="LQ24" s="12"/>
      <c r="LR24" s="12"/>
      <c r="LS24" s="12"/>
      <c r="LT24" s="12"/>
      <c r="LU24" s="12"/>
      <c r="LV24" s="12"/>
      <c r="LW24" s="12"/>
      <c r="LX24" s="12"/>
      <c r="LY24" s="12"/>
      <c r="LZ24" s="12"/>
      <c r="MA24" s="12"/>
      <c r="MB24" s="12"/>
      <c r="MC24" s="12"/>
      <c r="MD24" s="12"/>
      <c r="ME24" s="12"/>
      <c r="MF24" s="12"/>
      <c r="MG24" s="12"/>
      <c r="MH24" s="12"/>
      <c r="MI24" s="12"/>
      <c r="MJ24" s="12"/>
      <c r="MK24" s="12"/>
      <c r="ML24" s="12"/>
      <c r="MM24" s="12"/>
      <c r="MN24" s="12"/>
      <c r="MO24" s="12"/>
      <c r="MP24" s="12"/>
      <c r="MQ24" s="12"/>
      <c r="MR24" s="12"/>
      <c r="MS24" s="12"/>
      <c r="MT24" s="12"/>
      <c r="MU24" s="12"/>
      <c r="MV24" s="12"/>
      <c r="MW24" s="12"/>
      <c r="MX24" s="12"/>
      <c r="MY24" s="12"/>
      <c r="MZ24" s="12"/>
      <c r="NA24" s="12"/>
      <c r="NB24" s="12"/>
      <c r="NC24" s="12"/>
      <c r="ND24" s="12"/>
      <c r="NE24" s="12"/>
      <c r="NF24" s="12"/>
      <c r="NG24" s="12"/>
      <c r="NH24" s="12"/>
      <c r="NI24" s="12"/>
      <c r="NJ24" s="12"/>
      <c r="NK24" s="12"/>
      <c r="NL24" s="12"/>
      <c r="NM24" s="12"/>
      <c r="NN24" s="12"/>
      <c r="NO24" s="12"/>
      <c r="NP24" s="12"/>
      <c r="NQ24" s="12"/>
      <c r="NR24" s="12"/>
      <c r="NS24" s="12"/>
      <c r="NT24" s="12"/>
      <c r="NU24" s="12"/>
      <c r="NV24" s="12"/>
      <c r="NW24" s="12"/>
      <c r="NX24" s="12"/>
      <c r="NY24" s="12"/>
      <c r="NZ24" s="12"/>
      <c r="OA24" s="12"/>
      <c r="OB24" s="12"/>
      <c r="OC24" s="12"/>
      <c r="OD24" s="12"/>
      <c r="OE24" s="12"/>
      <c r="OF24" s="12"/>
      <c r="OG24" s="12"/>
      <c r="OH24" s="12"/>
      <c r="OI24" s="12"/>
      <c r="OJ24" s="12"/>
      <c r="OK24" s="12"/>
      <c r="OL24" s="12"/>
      <c r="OM24" s="12"/>
      <c r="ON24" s="12"/>
      <c r="OO24" s="12"/>
      <c r="OP24" s="12"/>
      <c r="OQ24" s="12"/>
      <c r="OR24" s="12"/>
      <c r="OS24" s="12"/>
      <c r="OT24" s="12"/>
      <c r="OU24" s="12"/>
      <c r="OV24" s="12"/>
      <c r="OW24" s="12"/>
      <c r="OX24" s="12"/>
      <c r="OY24" s="12"/>
      <c r="OZ24" s="12"/>
      <c r="PA24" s="12"/>
      <c r="PB24" s="12"/>
      <c r="PC24" s="12"/>
      <c r="PD24" s="12"/>
      <c r="PE24" s="12"/>
      <c r="PF24" s="12"/>
      <c r="PG24" s="12"/>
      <c r="PH24" s="12"/>
      <c r="PI24" s="12"/>
      <c r="PJ24" s="12"/>
      <c r="PK24" s="12"/>
      <c r="PL24" s="12"/>
      <c r="PM24" s="12"/>
      <c r="PN24" s="12"/>
      <c r="PO24" s="12"/>
      <c r="PP24" s="12"/>
      <c r="PQ24" s="12"/>
      <c r="PR24" s="12"/>
      <c r="PS24" s="12"/>
      <c r="PT24" s="12"/>
      <c r="PU24" s="12"/>
      <c r="PV24" s="12"/>
      <c r="PW24" s="12"/>
      <c r="PX24" s="12"/>
      <c r="PY24" s="12"/>
      <c r="PZ24" s="12"/>
      <c r="QA24" s="12"/>
      <c r="QB24" s="12"/>
      <c r="QC24" s="12"/>
      <c r="QD24" s="12"/>
      <c r="QE24" s="12"/>
      <c r="QF24" s="12"/>
      <c r="QG24" s="12"/>
      <c r="QH24" s="12"/>
      <c r="QI24" s="12"/>
      <c r="QJ24" s="12"/>
      <c r="QK24" s="12"/>
      <c r="QL24" s="12"/>
      <c r="QM24" s="12"/>
      <c r="QN24" s="12"/>
      <c r="QO24" s="12"/>
      <c r="QP24" s="12"/>
      <c r="QQ24" s="12"/>
      <c r="QR24" s="12"/>
      <c r="QS24" s="12"/>
      <c r="QT24" s="12"/>
      <c r="QU24" s="12"/>
      <c r="QV24" s="12"/>
      <c r="QW24" s="12"/>
      <c r="QX24" s="12"/>
      <c r="QY24" s="12"/>
      <c r="QZ24" s="12"/>
      <c r="RA24" s="12"/>
      <c r="RB24" s="12"/>
      <c r="RC24" s="12"/>
      <c r="RD24" s="12"/>
      <c r="RE24" s="12"/>
      <c r="RF24" s="12"/>
      <c r="RG24" s="12"/>
      <c r="RH24" s="12"/>
      <c r="RI24" s="12"/>
      <c r="RJ24" s="12"/>
      <c r="RK24" s="12"/>
      <c r="RL24" s="12"/>
      <c r="RM24" s="12"/>
      <c r="RN24" s="12"/>
      <c r="RO24" s="12"/>
      <c r="RP24" s="12"/>
      <c r="RQ24" s="12"/>
      <c r="RR24" s="12"/>
      <c r="RS24" s="12"/>
      <c r="RT24" s="12"/>
      <c r="RU24" s="12"/>
      <c r="RV24" s="12"/>
      <c r="RW24" s="12"/>
      <c r="RX24" s="12"/>
      <c r="RY24" s="12"/>
      <c r="RZ24" s="12"/>
      <c r="SA24" s="12"/>
      <c r="SB24" s="12"/>
      <c r="SC24" s="12"/>
      <c r="SD24" s="12"/>
      <c r="SE24" s="12"/>
      <c r="SF24" s="12"/>
      <c r="SG24" s="12"/>
      <c r="SH24" s="12"/>
      <c r="SI24" s="12"/>
      <c r="SJ24" s="12"/>
      <c r="SK24" s="12"/>
      <c r="SL24" s="12"/>
      <c r="SM24" s="12"/>
      <c r="SN24" s="12"/>
      <c r="SO24" s="12"/>
      <c r="SP24" s="12"/>
      <c r="SQ24" s="12"/>
      <c r="SR24" s="12"/>
      <c r="SS24" s="12"/>
      <c r="ST24" s="12"/>
      <c r="SU24" s="12"/>
      <c r="SV24" s="12"/>
      <c r="SW24" s="12"/>
      <c r="SX24" s="12"/>
      <c r="SY24" s="12"/>
      <c r="SZ24" s="12"/>
      <c r="TA24" s="12"/>
      <c r="TB24" s="12"/>
      <c r="TC24" s="12"/>
      <c r="TD24" s="12"/>
      <c r="TE24" s="12"/>
      <c r="TF24" s="12"/>
      <c r="TG24" s="12"/>
      <c r="TH24" s="12"/>
      <c r="TI24" s="12"/>
      <c r="TJ24" s="12"/>
      <c r="TK24" s="12"/>
      <c r="TL24" s="12"/>
      <c r="TM24" s="12"/>
      <c r="TN24" s="12"/>
      <c r="TO24" s="12"/>
      <c r="TP24" s="12"/>
      <c r="TQ24" s="12"/>
      <c r="TR24" s="12"/>
      <c r="TS24" s="12"/>
      <c r="TT24" s="12"/>
      <c r="TU24" s="12"/>
      <c r="TV24" s="12"/>
      <c r="TW24" s="12"/>
      <c r="TX24" s="12"/>
      <c r="TY24" s="12"/>
      <c r="TZ24" s="12"/>
      <c r="UA24" s="12"/>
      <c r="UB24" s="12"/>
      <c r="UC24" s="12"/>
      <c r="UD24" s="12"/>
      <c r="UE24" s="12"/>
      <c r="UF24" s="12"/>
      <c r="UG24" s="12"/>
      <c r="UH24" s="12"/>
      <c r="UI24" s="12"/>
      <c r="UJ24" s="12"/>
      <c r="UK24" s="12"/>
      <c r="UL24" s="12"/>
      <c r="UM24" s="12"/>
      <c r="UN24" s="12"/>
      <c r="UO24" s="12"/>
      <c r="UP24" s="12"/>
      <c r="UQ24" s="12"/>
      <c r="UR24" s="12"/>
      <c r="US24" s="12"/>
      <c r="UT24" s="12"/>
      <c r="UU24" s="12"/>
      <c r="UV24" s="12"/>
      <c r="UW24" s="12"/>
      <c r="UX24" s="12"/>
      <c r="UY24" s="12"/>
      <c r="UZ24" s="12"/>
      <c r="VA24" s="12"/>
      <c r="VB24" s="12"/>
      <c r="VC24" s="12"/>
      <c r="VD24" s="12"/>
      <c r="VE24" s="12"/>
      <c r="VF24" s="12"/>
      <c r="VG24" s="12"/>
      <c r="VH24" s="12"/>
      <c r="VI24" s="12"/>
      <c r="VJ24" s="12"/>
      <c r="VK24" s="12"/>
      <c r="VL24" s="12"/>
      <c r="VM24" s="12"/>
      <c r="VN24" s="12"/>
      <c r="VO24" s="12"/>
      <c r="VP24" s="12"/>
      <c r="VQ24" s="12"/>
      <c r="VR24" s="12"/>
      <c r="VS24" s="12"/>
      <c r="VT24" s="12"/>
      <c r="VU24" s="12"/>
      <c r="VV24" s="12"/>
      <c r="VW24" s="12"/>
      <c r="VX24" s="12"/>
      <c r="VY24" s="12"/>
      <c r="VZ24" s="12"/>
      <c r="WA24" s="12"/>
      <c r="WB24" s="12"/>
      <c r="WC24" s="12"/>
      <c r="WD24" s="12"/>
      <c r="WE24" s="12"/>
      <c r="WF24" s="12"/>
      <c r="WG24" s="12"/>
      <c r="WH24" s="12"/>
      <c r="WI24" s="12"/>
      <c r="WJ24" s="12"/>
      <c r="WK24" s="12"/>
      <c r="WL24" s="12"/>
      <c r="WM24" s="12"/>
      <c r="WN24" s="12"/>
      <c r="WO24" s="12"/>
      <c r="WP24" s="12"/>
      <c r="WQ24" s="12"/>
      <c r="WR24" s="12"/>
      <c r="WS24" s="12"/>
      <c r="WT24" s="12"/>
      <c r="WU24" s="12"/>
      <c r="WV24" s="12"/>
      <c r="WW24" s="12"/>
      <c r="WX24" s="12"/>
      <c r="WY24" s="12"/>
      <c r="WZ24" s="12"/>
      <c r="XA24" s="12"/>
      <c r="XB24" s="12"/>
      <c r="XC24" s="12"/>
      <c r="XD24" s="12"/>
      <c r="XE24" s="12"/>
      <c r="XF24" s="12"/>
      <c r="XG24" s="12"/>
      <c r="XH24" s="12"/>
      <c r="XI24" s="12"/>
      <c r="XJ24" s="12"/>
      <c r="XK24" s="12"/>
      <c r="XL24" s="12"/>
      <c r="XM24" s="12"/>
      <c r="XN24" s="12"/>
      <c r="XO24" s="12"/>
      <c r="XP24" s="12"/>
      <c r="XQ24" s="12"/>
      <c r="XR24" s="12"/>
      <c r="XS24" s="12"/>
      <c r="XT24" s="12"/>
      <c r="XU24" s="12"/>
      <c r="XV24" s="12"/>
      <c r="XW24" s="12"/>
      <c r="XX24" s="12"/>
      <c r="XY24" s="12"/>
      <c r="XZ24" s="12"/>
      <c r="YA24" s="12"/>
      <c r="YB24" s="12"/>
      <c r="YC24" s="12"/>
      <c r="YD24" s="12"/>
      <c r="YE24" s="12"/>
      <c r="YF24" s="12"/>
      <c r="YG24" s="12"/>
      <c r="YH24" s="12"/>
      <c r="YI24" s="12"/>
      <c r="YJ24" s="12"/>
      <c r="YK24" s="12"/>
      <c r="YL24" s="12"/>
      <c r="YM24" s="12"/>
      <c r="YN24" s="12"/>
      <c r="YO24" s="12"/>
      <c r="YP24" s="12"/>
      <c r="YQ24" s="12"/>
      <c r="YR24" s="12"/>
      <c r="YS24" s="12"/>
      <c r="YT24" s="12"/>
      <c r="YU24" s="12"/>
      <c r="YV24" s="12"/>
      <c r="YW24" s="12"/>
      <c r="YX24" s="12"/>
      <c r="YY24" s="12"/>
      <c r="YZ24" s="12"/>
      <c r="ZA24" s="12"/>
      <c r="ZB24" s="12"/>
      <c r="ZC24" s="12"/>
      <c r="ZD24" s="12"/>
      <c r="ZE24" s="12"/>
      <c r="ZF24" s="12"/>
      <c r="ZG24" s="12"/>
      <c r="ZH24" s="12"/>
      <c r="ZI24" s="12"/>
      <c r="ZJ24" s="12"/>
      <c r="ZK24" s="12"/>
      <c r="ZL24" s="12"/>
      <c r="ZM24" s="12"/>
      <c r="ZN24" s="12"/>
      <c r="ZO24" s="12"/>
      <c r="ZP24" s="12"/>
      <c r="ZQ24" s="12"/>
      <c r="ZR24" s="12"/>
      <c r="ZS24" s="12"/>
      <c r="ZT24" s="12"/>
      <c r="ZU24" s="12"/>
      <c r="ZV24" s="12"/>
      <c r="ZW24" s="12"/>
      <c r="ZX24" s="12"/>
      <c r="ZY24" s="12"/>
      <c r="ZZ24" s="12"/>
      <c r="AAA24" s="12"/>
      <c r="AAB24" s="12"/>
      <c r="AAC24" s="12"/>
      <c r="AAD24" s="12"/>
      <c r="AAE24" s="12"/>
      <c r="AAF24" s="12"/>
      <c r="AAG24" s="12"/>
      <c r="AAH24" s="12"/>
      <c r="AAI24" s="12"/>
      <c r="AAJ24" s="12"/>
      <c r="AAK24" s="12"/>
      <c r="AAL24" s="12"/>
      <c r="AAM24" s="12"/>
      <c r="AAN24" s="12"/>
      <c r="AAO24" s="12"/>
      <c r="AAP24" s="12"/>
      <c r="AAQ24" s="12"/>
      <c r="AAR24" s="12"/>
      <c r="AAS24" s="12"/>
      <c r="AAT24" s="12"/>
      <c r="AAU24" s="12"/>
      <c r="AAV24" s="12"/>
      <c r="AAW24" s="12"/>
      <c r="AAX24" s="12"/>
      <c r="AAY24" s="12"/>
      <c r="AAZ24" s="12"/>
      <c r="ABA24" s="12"/>
      <c r="ABB24" s="12"/>
      <c r="ABC24" s="12"/>
      <c r="ABD24" s="12"/>
      <c r="ABE24" s="12"/>
      <c r="ABF24" s="12"/>
      <c r="ABG24" s="12"/>
      <c r="ABH24" s="12"/>
      <c r="ABI24" s="12"/>
      <c r="ABJ24" s="12"/>
      <c r="ABK24" s="12"/>
      <c r="ABL24" s="12"/>
      <c r="ABM24" s="12"/>
      <c r="ABN24" s="12"/>
      <c r="ABO24" s="12"/>
      <c r="ABP24" s="12"/>
      <c r="ABQ24" s="12"/>
      <c r="ABR24" s="12"/>
      <c r="ABS24" s="12"/>
      <c r="ABT24" s="12"/>
      <c r="ABU24" s="12"/>
      <c r="ABV24" s="12"/>
      <c r="ABW24" s="12"/>
      <c r="ABX24" s="12"/>
      <c r="ABY24" s="12"/>
      <c r="ABZ24" s="12"/>
      <c r="ACA24" s="12"/>
      <c r="ACB24" s="12"/>
      <c r="ACC24" s="12"/>
      <c r="ACD24" s="12"/>
      <c r="ACE24" s="12"/>
      <c r="ACF24" s="12"/>
      <c r="ACG24" s="12"/>
      <c r="ACH24" s="12"/>
      <c r="ACI24" s="12"/>
      <c r="ACJ24" s="12"/>
      <c r="ACK24" s="12"/>
      <c r="ACL24" s="12"/>
      <c r="ACM24" s="12"/>
      <c r="ACN24" s="12"/>
      <c r="ACO24" s="12"/>
      <c r="ACP24" s="12"/>
      <c r="ACQ24" s="12"/>
      <c r="ACR24" s="12"/>
      <c r="ACS24" s="12"/>
      <c r="ACT24" s="12"/>
      <c r="ACU24" s="12"/>
      <c r="ACV24" s="12"/>
      <c r="ACW24" s="12"/>
      <c r="ACX24" s="12"/>
      <c r="ACY24" s="12"/>
      <c r="ACZ24" s="12"/>
      <c r="ADA24" s="12"/>
      <c r="ADB24" s="12"/>
      <c r="ADC24" s="12"/>
      <c r="ADD24" s="12"/>
      <c r="ADE24" s="12"/>
      <c r="ADF24" s="12"/>
      <c r="ADG24" s="12"/>
      <c r="ADH24" s="12"/>
      <c r="ADI24" s="12"/>
      <c r="ADJ24" s="12"/>
      <c r="ADK24" s="12"/>
      <c r="ADL24" s="12"/>
      <c r="ADM24" s="12"/>
      <c r="ADN24" s="12"/>
      <c r="ADO24" s="12"/>
      <c r="ADP24" s="12"/>
      <c r="ADQ24" s="12"/>
      <c r="ADR24" s="12"/>
      <c r="ADS24" s="12"/>
      <c r="ADT24" s="12"/>
      <c r="ADU24" s="12"/>
      <c r="ADV24" s="12"/>
      <c r="ADW24" s="12"/>
      <c r="ADX24" s="12"/>
      <c r="ADY24" s="12"/>
      <c r="ADZ24" s="12"/>
      <c r="AEA24" s="12"/>
      <c r="AEB24" s="12"/>
      <c r="AEC24" s="12"/>
      <c r="AED24" s="12"/>
      <c r="AEE24" s="12"/>
      <c r="AEF24" s="12"/>
      <c r="AEG24" s="12"/>
      <c r="AEH24" s="12"/>
      <c r="AEI24" s="12"/>
      <c r="AEJ24" s="12"/>
      <c r="AEK24" s="12"/>
      <c r="AEL24" s="12"/>
      <c r="AEM24" s="12"/>
      <c r="AEN24" s="12"/>
      <c r="AEO24" s="12"/>
      <c r="AEP24" s="12"/>
      <c r="AEQ24" s="12"/>
      <c r="AER24" s="12"/>
      <c r="AES24" s="12"/>
      <c r="AET24" s="12"/>
      <c r="AEU24" s="12"/>
      <c r="AEV24" s="12"/>
      <c r="AEW24" s="12"/>
      <c r="AEX24" s="12"/>
      <c r="AEY24" s="12"/>
      <c r="AEZ24" s="12"/>
      <c r="AFA24" s="12"/>
      <c r="AFB24" s="12"/>
      <c r="AFC24" s="12"/>
      <c r="AFD24" s="12"/>
      <c r="AFE24" s="12"/>
      <c r="AFF24" s="12"/>
      <c r="AFG24" s="12"/>
      <c r="AFH24" s="12"/>
      <c r="AFI24" s="12"/>
      <c r="AFJ24" s="12"/>
      <c r="AFK24" s="12"/>
      <c r="AFL24" s="12"/>
      <c r="AFM24" s="12"/>
      <c r="AFN24" s="12"/>
      <c r="AFO24" s="12"/>
      <c r="AFP24" s="12"/>
      <c r="AFQ24" s="12"/>
      <c r="AFR24" s="12"/>
      <c r="AFS24" s="12"/>
      <c r="AFT24" s="12"/>
      <c r="AFU24" s="12"/>
      <c r="AFV24" s="12"/>
      <c r="AFW24" s="12"/>
      <c r="AFX24" s="12"/>
      <c r="AFY24" s="12"/>
      <c r="AFZ24" s="12"/>
      <c r="AGA24" s="12"/>
      <c r="AGB24" s="12"/>
      <c r="AGC24" s="12"/>
      <c r="AGD24" s="12"/>
      <c r="AGE24" s="12"/>
      <c r="AGF24" s="12"/>
      <c r="AGG24" s="12"/>
      <c r="AGH24" s="12"/>
      <c r="AGI24" s="12"/>
      <c r="AGJ24" s="12"/>
      <c r="AGK24" s="12"/>
      <c r="AGL24" s="12"/>
      <c r="AGM24" s="12"/>
      <c r="AGN24" s="12"/>
      <c r="AGO24" s="12"/>
      <c r="AGP24" s="12"/>
      <c r="AGQ24" s="12"/>
      <c r="AGR24" s="12"/>
      <c r="AGS24" s="12"/>
      <c r="AGT24" s="12"/>
      <c r="AGU24" s="12"/>
      <c r="AGV24" s="12"/>
      <c r="AGW24" s="12"/>
      <c r="AGX24" s="12"/>
      <c r="AGY24" s="12"/>
      <c r="AGZ24" s="12"/>
      <c r="AHA24" s="12"/>
      <c r="AHB24" s="12"/>
      <c r="AHC24" s="12"/>
      <c r="AHD24" s="12"/>
      <c r="AHE24" s="12"/>
      <c r="AHF24" s="12"/>
      <c r="AHG24" s="12"/>
      <c r="AHH24" s="12"/>
      <c r="AHI24" s="12"/>
      <c r="AHJ24" s="12"/>
      <c r="AHK24" s="12"/>
      <c r="AHL24" s="12"/>
      <c r="AHM24" s="12"/>
      <c r="AHN24" s="12"/>
      <c r="AHO24" s="12"/>
      <c r="AHP24" s="12"/>
      <c r="AHQ24" s="12"/>
      <c r="AHR24" s="12"/>
      <c r="AHS24" s="12"/>
      <c r="AHT24" s="12"/>
      <c r="AHU24" s="12"/>
      <c r="AHV24" s="12"/>
      <c r="AHW24" s="12"/>
      <c r="AHX24" s="12"/>
      <c r="AHY24" s="12"/>
      <c r="AHZ24" s="12"/>
      <c r="AIA24" s="12"/>
      <c r="AIB24" s="12"/>
      <c r="AIC24" s="12"/>
      <c r="AID24" s="12"/>
      <c r="AIE24" s="12"/>
      <c r="AIF24" s="12"/>
      <c r="AIG24" s="12"/>
      <c r="AIH24" s="12"/>
      <c r="AII24" s="12"/>
      <c r="AIJ24" s="12"/>
      <c r="AIK24" s="12"/>
      <c r="AIL24" s="12"/>
      <c r="AIM24" s="12"/>
      <c r="AIN24" s="12"/>
      <c r="AIO24" s="12"/>
      <c r="AIP24" s="12"/>
      <c r="AIQ24" s="12"/>
      <c r="AIR24" s="12"/>
      <c r="AIS24" s="12"/>
      <c r="AIT24" s="12"/>
      <c r="AIU24" s="12"/>
      <c r="AIV24" s="12"/>
      <c r="AIW24" s="12"/>
      <c r="AIX24" s="12"/>
      <c r="AIY24" s="12"/>
      <c r="AIZ24" s="12"/>
      <c r="AJA24" s="12"/>
      <c r="AJB24" s="12"/>
      <c r="AJC24" s="12"/>
      <c r="AJD24" s="12"/>
      <c r="AJE24" s="12"/>
      <c r="AJF24" s="12"/>
      <c r="AJG24" s="12"/>
      <c r="AJH24" s="12"/>
      <c r="AJI24" s="12"/>
      <c r="AJJ24" s="12"/>
      <c r="AJK24" s="12"/>
      <c r="AJL24" s="12"/>
      <c r="AJM24" s="12"/>
      <c r="AJN24" s="12"/>
      <c r="AJO24" s="12"/>
      <c r="AJP24" s="12"/>
      <c r="AJQ24" s="12"/>
      <c r="AJR24" s="12"/>
      <c r="AJS24" s="12"/>
      <c r="AJT24" s="12"/>
      <c r="AJU24" s="12"/>
      <c r="AJV24" s="12"/>
      <c r="AJW24" s="12"/>
      <c r="AJX24" s="12"/>
      <c r="AJY24" s="12"/>
      <c r="AJZ24" s="12"/>
      <c r="AKA24" s="12"/>
      <c r="AKB24" s="12"/>
      <c r="AKC24" s="12"/>
      <c r="AKD24" s="12"/>
      <c r="AKE24" s="12"/>
      <c r="AKF24" s="12"/>
      <c r="AKG24" s="12"/>
      <c r="AKH24" s="12"/>
      <c r="AKI24" s="12"/>
      <c r="AKJ24" s="12"/>
      <c r="AKK24" s="12"/>
      <c r="AKL24" s="12"/>
      <c r="AKM24" s="12"/>
      <c r="AKN24" s="12"/>
      <c r="AKO24" s="12"/>
      <c r="AKP24" s="12"/>
      <c r="AKQ24" s="12"/>
      <c r="AKR24" s="12"/>
      <c r="AKS24" s="12"/>
      <c r="AKT24" s="12"/>
      <c r="AKU24" s="12"/>
      <c r="AKV24" s="12"/>
      <c r="AKW24" s="12"/>
      <c r="AKX24" s="12"/>
      <c r="AKY24" s="12"/>
      <c r="AKZ24" s="12"/>
      <c r="ALA24" s="12"/>
      <c r="ALB24" s="12"/>
      <c r="ALC24" s="12"/>
      <c r="ALD24" s="12"/>
      <c r="ALE24" s="12"/>
      <c r="ALF24" s="12"/>
      <c r="ALG24" s="12"/>
      <c r="ALH24" s="12"/>
      <c r="ALI24" s="12"/>
      <c r="ALJ24" s="12"/>
      <c r="ALK24" s="12"/>
      <c r="ALL24" s="12"/>
      <c r="ALM24" s="12"/>
      <c r="ALN24" s="12"/>
      <c r="ALO24" s="12"/>
      <c r="ALP24" s="12"/>
      <c r="ALQ24" s="12"/>
      <c r="ALR24" s="12"/>
      <c r="ALS24" s="12"/>
      <c r="ALT24" s="12"/>
      <c r="ALU24" s="12"/>
      <c r="ALV24" s="12"/>
    </row>
    <row r="25" spans="1:1010" s="13" customFormat="1" ht="25.5" customHeight="1" x14ac:dyDescent="0.25">
      <c r="A25" s="1"/>
      <c r="B25" s="35" t="s">
        <v>19</v>
      </c>
      <c r="C25" s="42"/>
      <c r="D25" s="35"/>
      <c r="E25" s="69"/>
      <c r="F25" s="70"/>
      <c r="G25" s="71"/>
      <c r="H25" s="70"/>
      <c r="I25" s="7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  <c r="JJ25" s="12"/>
      <c r="JK25" s="12"/>
      <c r="JL25" s="12"/>
      <c r="JM25" s="12"/>
      <c r="JN25" s="12"/>
      <c r="JO25" s="12"/>
      <c r="JP25" s="12"/>
      <c r="JQ25" s="12"/>
      <c r="JR25" s="12"/>
      <c r="JS25" s="12"/>
      <c r="JT25" s="12"/>
      <c r="JU25" s="12"/>
      <c r="JV25" s="12"/>
      <c r="JW25" s="12"/>
      <c r="JX25" s="12"/>
      <c r="JY25" s="12"/>
      <c r="JZ25" s="12"/>
      <c r="KA25" s="12"/>
      <c r="KB25" s="12"/>
      <c r="KC25" s="12"/>
      <c r="KD25" s="12"/>
      <c r="KE25" s="12"/>
      <c r="KF25" s="12"/>
      <c r="KG25" s="12"/>
      <c r="KH25" s="12"/>
      <c r="KI25" s="12"/>
      <c r="KJ25" s="12"/>
      <c r="KK25" s="12"/>
      <c r="KL25" s="12"/>
      <c r="KM25" s="12"/>
      <c r="KN25" s="12"/>
      <c r="KO25" s="12"/>
      <c r="KP25" s="12"/>
      <c r="KQ25" s="12"/>
      <c r="KR25" s="12"/>
      <c r="KS25" s="12"/>
      <c r="KT25" s="12"/>
      <c r="KU25" s="12"/>
      <c r="KV25" s="12"/>
      <c r="KW25" s="12"/>
      <c r="KX25" s="12"/>
      <c r="KY25" s="12"/>
      <c r="KZ25" s="12"/>
      <c r="LA25" s="12"/>
      <c r="LB25" s="12"/>
      <c r="LC25" s="12"/>
      <c r="LD25" s="12"/>
      <c r="LE25" s="12"/>
      <c r="LF25" s="12"/>
      <c r="LG25" s="12"/>
      <c r="LH25" s="12"/>
      <c r="LI25" s="12"/>
      <c r="LJ25" s="12"/>
      <c r="LK25" s="12"/>
      <c r="LL25" s="12"/>
      <c r="LM25" s="12"/>
      <c r="LN25" s="12"/>
      <c r="LO25" s="12"/>
      <c r="LP25" s="12"/>
      <c r="LQ25" s="12"/>
      <c r="LR25" s="12"/>
      <c r="LS25" s="12"/>
      <c r="LT25" s="12"/>
      <c r="LU25" s="12"/>
      <c r="LV25" s="12"/>
      <c r="LW25" s="12"/>
      <c r="LX25" s="12"/>
      <c r="LY25" s="12"/>
      <c r="LZ25" s="12"/>
      <c r="MA25" s="12"/>
      <c r="MB25" s="12"/>
      <c r="MC25" s="12"/>
      <c r="MD25" s="12"/>
      <c r="ME25" s="12"/>
      <c r="MF25" s="12"/>
      <c r="MG25" s="12"/>
      <c r="MH25" s="12"/>
      <c r="MI25" s="12"/>
      <c r="MJ25" s="12"/>
      <c r="MK25" s="12"/>
      <c r="ML25" s="12"/>
      <c r="MM25" s="12"/>
      <c r="MN25" s="12"/>
      <c r="MO25" s="12"/>
      <c r="MP25" s="12"/>
      <c r="MQ25" s="12"/>
      <c r="MR25" s="12"/>
      <c r="MS25" s="12"/>
      <c r="MT25" s="12"/>
      <c r="MU25" s="12"/>
      <c r="MV25" s="12"/>
      <c r="MW25" s="12"/>
      <c r="MX25" s="12"/>
      <c r="MY25" s="12"/>
      <c r="MZ25" s="12"/>
      <c r="NA25" s="12"/>
      <c r="NB25" s="12"/>
      <c r="NC25" s="12"/>
      <c r="ND25" s="12"/>
      <c r="NE25" s="12"/>
      <c r="NF25" s="12"/>
      <c r="NG25" s="12"/>
      <c r="NH25" s="12"/>
      <c r="NI25" s="12"/>
      <c r="NJ25" s="12"/>
      <c r="NK25" s="12"/>
      <c r="NL25" s="12"/>
      <c r="NM25" s="12"/>
      <c r="NN25" s="12"/>
      <c r="NO25" s="12"/>
      <c r="NP25" s="12"/>
      <c r="NQ25" s="12"/>
      <c r="NR25" s="12"/>
      <c r="NS25" s="12"/>
      <c r="NT25" s="12"/>
      <c r="NU25" s="12"/>
      <c r="NV25" s="12"/>
      <c r="NW25" s="12"/>
      <c r="NX25" s="12"/>
      <c r="NY25" s="12"/>
      <c r="NZ25" s="12"/>
      <c r="OA25" s="12"/>
      <c r="OB25" s="12"/>
      <c r="OC25" s="12"/>
      <c r="OD25" s="12"/>
      <c r="OE25" s="12"/>
      <c r="OF25" s="12"/>
      <c r="OG25" s="12"/>
      <c r="OH25" s="12"/>
      <c r="OI25" s="12"/>
      <c r="OJ25" s="12"/>
      <c r="OK25" s="12"/>
      <c r="OL25" s="12"/>
      <c r="OM25" s="12"/>
      <c r="ON25" s="12"/>
      <c r="OO25" s="12"/>
      <c r="OP25" s="12"/>
      <c r="OQ25" s="12"/>
      <c r="OR25" s="12"/>
      <c r="OS25" s="12"/>
      <c r="OT25" s="12"/>
      <c r="OU25" s="12"/>
      <c r="OV25" s="12"/>
      <c r="OW25" s="12"/>
      <c r="OX25" s="12"/>
      <c r="OY25" s="12"/>
      <c r="OZ25" s="12"/>
      <c r="PA25" s="12"/>
      <c r="PB25" s="12"/>
      <c r="PC25" s="12"/>
      <c r="PD25" s="12"/>
      <c r="PE25" s="12"/>
      <c r="PF25" s="12"/>
      <c r="PG25" s="12"/>
      <c r="PH25" s="12"/>
      <c r="PI25" s="12"/>
      <c r="PJ25" s="12"/>
      <c r="PK25" s="12"/>
      <c r="PL25" s="12"/>
      <c r="PM25" s="12"/>
      <c r="PN25" s="12"/>
      <c r="PO25" s="12"/>
      <c r="PP25" s="12"/>
      <c r="PQ25" s="12"/>
      <c r="PR25" s="12"/>
      <c r="PS25" s="12"/>
      <c r="PT25" s="12"/>
      <c r="PU25" s="12"/>
      <c r="PV25" s="12"/>
      <c r="PW25" s="12"/>
      <c r="PX25" s="12"/>
      <c r="PY25" s="12"/>
      <c r="PZ25" s="12"/>
      <c r="QA25" s="12"/>
      <c r="QB25" s="12"/>
      <c r="QC25" s="12"/>
      <c r="QD25" s="12"/>
      <c r="QE25" s="12"/>
      <c r="QF25" s="12"/>
      <c r="QG25" s="12"/>
      <c r="QH25" s="12"/>
      <c r="QI25" s="12"/>
      <c r="QJ25" s="12"/>
      <c r="QK25" s="12"/>
      <c r="QL25" s="12"/>
      <c r="QM25" s="12"/>
      <c r="QN25" s="12"/>
      <c r="QO25" s="12"/>
      <c r="QP25" s="12"/>
      <c r="QQ25" s="12"/>
      <c r="QR25" s="12"/>
      <c r="QS25" s="12"/>
      <c r="QT25" s="12"/>
      <c r="QU25" s="12"/>
      <c r="QV25" s="12"/>
      <c r="QW25" s="12"/>
      <c r="QX25" s="12"/>
      <c r="QY25" s="12"/>
      <c r="QZ25" s="12"/>
      <c r="RA25" s="12"/>
      <c r="RB25" s="12"/>
      <c r="RC25" s="12"/>
      <c r="RD25" s="12"/>
      <c r="RE25" s="12"/>
      <c r="RF25" s="12"/>
      <c r="RG25" s="12"/>
      <c r="RH25" s="12"/>
      <c r="RI25" s="12"/>
      <c r="RJ25" s="12"/>
      <c r="RK25" s="12"/>
      <c r="RL25" s="12"/>
      <c r="RM25" s="12"/>
      <c r="RN25" s="12"/>
      <c r="RO25" s="12"/>
      <c r="RP25" s="12"/>
      <c r="RQ25" s="12"/>
      <c r="RR25" s="12"/>
      <c r="RS25" s="12"/>
      <c r="RT25" s="12"/>
      <c r="RU25" s="12"/>
      <c r="RV25" s="12"/>
      <c r="RW25" s="12"/>
      <c r="RX25" s="12"/>
      <c r="RY25" s="12"/>
      <c r="RZ25" s="12"/>
      <c r="SA25" s="12"/>
      <c r="SB25" s="12"/>
      <c r="SC25" s="12"/>
      <c r="SD25" s="12"/>
      <c r="SE25" s="12"/>
      <c r="SF25" s="12"/>
      <c r="SG25" s="12"/>
      <c r="SH25" s="12"/>
      <c r="SI25" s="12"/>
      <c r="SJ25" s="12"/>
      <c r="SK25" s="12"/>
      <c r="SL25" s="12"/>
      <c r="SM25" s="12"/>
      <c r="SN25" s="12"/>
      <c r="SO25" s="12"/>
      <c r="SP25" s="12"/>
      <c r="SQ25" s="12"/>
      <c r="SR25" s="12"/>
      <c r="SS25" s="12"/>
      <c r="ST25" s="12"/>
      <c r="SU25" s="12"/>
      <c r="SV25" s="12"/>
      <c r="SW25" s="12"/>
      <c r="SX25" s="12"/>
      <c r="SY25" s="12"/>
      <c r="SZ25" s="12"/>
      <c r="TA25" s="12"/>
      <c r="TB25" s="12"/>
      <c r="TC25" s="12"/>
      <c r="TD25" s="12"/>
      <c r="TE25" s="12"/>
      <c r="TF25" s="12"/>
      <c r="TG25" s="12"/>
      <c r="TH25" s="12"/>
      <c r="TI25" s="12"/>
      <c r="TJ25" s="12"/>
      <c r="TK25" s="12"/>
      <c r="TL25" s="12"/>
      <c r="TM25" s="12"/>
      <c r="TN25" s="12"/>
      <c r="TO25" s="12"/>
      <c r="TP25" s="12"/>
      <c r="TQ25" s="12"/>
      <c r="TR25" s="12"/>
      <c r="TS25" s="12"/>
      <c r="TT25" s="12"/>
      <c r="TU25" s="12"/>
      <c r="TV25" s="12"/>
      <c r="TW25" s="12"/>
      <c r="TX25" s="12"/>
      <c r="TY25" s="12"/>
      <c r="TZ25" s="12"/>
      <c r="UA25" s="12"/>
      <c r="UB25" s="12"/>
      <c r="UC25" s="12"/>
      <c r="UD25" s="12"/>
      <c r="UE25" s="12"/>
      <c r="UF25" s="12"/>
      <c r="UG25" s="12"/>
      <c r="UH25" s="12"/>
      <c r="UI25" s="12"/>
      <c r="UJ25" s="12"/>
      <c r="UK25" s="12"/>
      <c r="UL25" s="12"/>
      <c r="UM25" s="12"/>
      <c r="UN25" s="12"/>
      <c r="UO25" s="12"/>
      <c r="UP25" s="12"/>
      <c r="UQ25" s="12"/>
      <c r="UR25" s="12"/>
      <c r="US25" s="12"/>
      <c r="UT25" s="12"/>
      <c r="UU25" s="12"/>
      <c r="UV25" s="12"/>
      <c r="UW25" s="12"/>
      <c r="UX25" s="12"/>
      <c r="UY25" s="12"/>
      <c r="UZ25" s="12"/>
      <c r="VA25" s="12"/>
      <c r="VB25" s="12"/>
      <c r="VC25" s="12"/>
      <c r="VD25" s="12"/>
      <c r="VE25" s="12"/>
      <c r="VF25" s="12"/>
      <c r="VG25" s="12"/>
      <c r="VH25" s="12"/>
      <c r="VI25" s="12"/>
      <c r="VJ25" s="12"/>
      <c r="VK25" s="12"/>
      <c r="VL25" s="12"/>
      <c r="VM25" s="12"/>
      <c r="VN25" s="12"/>
      <c r="VO25" s="12"/>
      <c r="VP25" s="12"/>
      <c r="VQ25" s="12"/>
      <c r="VR25" s="12"/>
      <c r="VS25" s="12"/>
      <c r="VT25" s="12"/>
      <c r="VU25" s="12"/>
      <c r="VV25" s="12"/>
      <c r="VW25" s="12"/>
      <c r="VX25" s="12"/>
      <c r="VY25" s="12"/>
      <c r="VZ25" s="12"/>
      <c r="WA25" s="12"/>
      <c r="WB25" s="12"/>
      <c r="WC25" s="12"/>
      <c r="WD25" s="12"/>
      <c r="WE25" s="12"/>
      <c r="WF25" s="12"/>
      <c r="WG25" s="12"/>
      <c r="WH25" s="12"/>
      <c r="WI25" s="12"/>
      <c r="WJ25" s="12"/>
      <c r="WK25" s="12"/>
      <c r="WL25" s="12"/>
      <c r="WM25" s="12"/>
      <c r="WN25" s="12"/>
      <c r="WO25" s="12"/>
      <c r="WP25" s="12"/>
      <c r="WQ25" s="12"/>
      <c r="WR25" s="12"/>
      <c r="WS25" s="12"/>
      <c r="WT25" s="12"/>
      <c r="WU25" s="12"/>
      <c r="WV25" s="12"/>
      <c r="WW25" s="12"/>
      <c r="WX25" s="12"/>
      <c r="WY25" s="12"/>
      <c r="WZ25" s="12"/>
      <c r="XA25" s="12"/>
      <c r="XB25" s="12"/>
      <c r="XC25" s="12"/>
      <c r="XD25" s="12"/>
      <c r="XE25" s="12"/>
      <c r="XF25" s="12"/>
      <c r="XG25" s="12"/>
      <c r="XH25" s="12"/>
      <c r="XI25" s="12"/>
      <c r="XJ25" s="12"/>
      <c r="XK25" s="12"/>
      <c r="XL25" s="12"/>
      <c r="XM25" s="12"/>
      <c r="XN25" s="12"/>
      <c r="XO25" s="12"/>
      <c r="XP25" s="12"/>
      <c r="XQ25" s="12"/>
      <c r="XR25" s="12"/>
      <c r="XS25" s="12"/>
      <c r="XT25" s="12"/>
      <c r="XU25" s="12"/>
      <c r="XV25" s="12"/>
      <c r="XW25" s="12"/>
      <c r="XX25" s="12"/>
      <c r="XY25" s="12"/>
      <c r="XZ25" s="12"/>
      <c r="YA25" s="12"/>
      <c r="YB25" s="12"/>
      <c r="YC25" s="12"/>
      <c r="YD25" s="12"/>
      <c r="YE25" s="12"/>
      <c r="YF25" s="12"/>
      <c r="YG25" s="12"/>
      <c r="YH25" s="12"/>
      <c r="YI25" s="12"/>
      <c r="YJ25" s="12"/>
      <c r="YK25" s="12"/>
      <c r="YL25" s="12"/>
      <c r="YM25" s="12"/>
      <c r="YN25" s="12"/>
      <c r="YO25" s="12"/>
      <c r="YP25" s="12"/>
      <c r="YQ25" s="12"/>
      <c r="YR25" s="12"/>
      <c r="YS25" s="12"/>
      <c r="YT25" s="12"/>
      <c r="YU25" s="12"/>
      <c r="YV25" s="12"/>
      <c r="YW25" s="12"/>
      <c r="YX25" s="12"/>
      <c r="YY25" s="12"/>
      <c r="YZ25" s="12"/>
      <c r="ZA25" s="12"/>
      <c r="ZB25" s="12"/>
      <c r="ZC25" s="12"/>
      <c r="ZD25" s="12"/>
      <c r="ZE25" s="12"/>
      <c r="ZF25" s="12"/>
      <c r="ZG25" s="12"/>
      <c r="ZH25" s="12"/>
      <c r="ZI25" s="12"/>
      <c r="ZJ25" s="12"/>
      <c r="ZK25" s="12"/>
      <c r="ZL25" s="12"/>
      <c r="ZM25" s="12"/>
      <c r="ZN25" s="12"/>
      <c r="ZO25" s="12"/>
      <c r="ZP25" s="12"/>
      <c r="ZQ25" s="12"/>
      <c r="ZR25" s="12"/>
      <c r="ZS25" s="12"/>
      <c r="ZT25" s="12"/>
      <c r="ZU25" s="12"/>
      <c r="ZV25" s="12"/>
      <c r="ZW25" s="12"/>
      <c r="ZX25" s="12"/>
      <c r="ZY25" s="12"/>
      <c r="ZZ25" s="12"/>
      <c r="AAA25" s="12"/>
      <c r="AAB25" s="12"/>
      <c r="AAC25" s="12"/>
      <c r="AAD25" s="12"/>
      <c r="AAE25" s="12"/>
      <c r="AAF25" s="12"/>
      <c r="AAG25" s="12"/>
      <c r="AAH25" s="12"/>
      <c r="AAI25" s="12"/>
      <c r="AAJ25" s="12"/>
      <c r="AAK25" s="12"/>
      <c r="AAL25" s="12"/>
      <c r="AAM25" s="12"/>
      <c r="AAN25" s="12"/>
      <c r="AAO25" s="12"/>
      <c r="AAP25" s="12"/>
      <c r="AAQ25" s="12"/>
      <c r="AAR25" s="12"/>
      <c r="AAS25" s="12"/>
      <c r="AAT25" s="12"/>
      <c r="AAU25" s="12"/>
      <c r="AAV25" s="12"/>
      <c r="AAW25" s="12"/>
      <c r="AAX25" s="12"/>
      <c r="AAY25" s="12"/>
      <c r="AAZ25" s="12"/>
      <c r="ABA25" s="12"/>
      <c r="ABB25" s="12"/>
      <c r="ABC25" s="12"/>
      <c r="ABD25" s="12"/>
      <c r="ABE25" s="12"/>
      <c r="ABF25" s="12"/>
      <c r="ABG25" s="12"/>
      <c r="ABH25" s="12"/>
      <c r="ABI25" s="12"/>
      <c r="ABJ25" s="12"/>
      <c r="ABK25" s="12"/>
      <c r="ABL25" s="12"/>
      <c r="ABM25" s="12"/>
      <c r="ABN25" s="12"/>
      <c r="ABO25" s="12"/>
      <c r="ABP25" s="12"/>
      <c r="ABQ25" s="12"/>
      <c r="ABR25" s="12"/>
      <c r="ABS25" s="12"/>
      <c r="ABT25" s="12"/>
      <c r="ABU25" s="12"/>
      <c r="ABV25" s="12"/>
      <c r="ABW25" s="12"/>
      <c r="ABX25" s="12"/>
      <c r="ABY25" s="12"/>
      <c r="ABZ25" s="12"/>
      <c r="ACA25" s="12"/>
      <c r="ACB25" s="12"/>
      <c r="ACC25" s="12"/>
      <c r="ACD25" s="12"/>
      <c r="ACE25" s="12"/>
      <c r="ACF25" s="12"/>
      <c r="ACG25" s="12"/>
      <c r="ACH25" s="12"/>
      <c r="ACI25" s="12"/>
      <c r="ACJ25" s="12"/>
      <c r="ACK25" s="12"/>
      <c r="ACL25" s="12"/>
      <c r="ACM25" s="12"/>
      <c r="ACN25" s="12"/>
      <c r="ACO25" s="12"/>
      <c r="ACP25" s="12"/>
      <c r="ACQ25" s="12"/>
      <c r="ACR25" s="12"/>
      <c r="ACS25" s="12"/>
      <c r="ACT25" s="12"/>
      <c r="ACU25" s="12"/>
      <c r="ACV25" s="12"/>
      <c r="ACW25" s="12"/>
      <c r="ACX25" s="12"/>
      <c r="ACY25" s="12"/>
      <c r="ACZ25" s="12"/>
      <c r="ADA25" s="12"/>
      <c r="ADB25" s="12"/>
      <c r="ADC25" s="12"/>
      <c r="ADD25" s="12"/>
      <c r="ADE25" s="12"/>
      <c r="ADF25" s="12"/>
      <c r="ADG25" s="12"/>
      <c r="ADH25" s="12"/>
      <c r="ADI25" s="12"/>
      <c r="ADJ25" s="12"/>
      <c r="ADK25" s="12"/>
      <c r="ADL25" s="12"/>
      <c r="ADM25" s="12"/>
      <c r="ADN25" s="12"/>
      <c r="ADO25" s="12"/>
      <c r="ADP25" s="12"/>
      <c r="ADQ25" s="12"/>
      <c r="ADR25" s="12"/>
      <c r="ADS25" s="12"/>
      <c r="ADT25" s="12"/>
      <c r="ADU25" s="12"/>
      <c r="ADV25" s="12"/>
      <c r="ADW25" s="12"/>
      <c r="ADX25" s="12"/>
      <c r="ADY25" s="12"/>
      <c r="ADZ25" s="12"/>
      <c r="AEA25" s="12"/>
      <c r="AEB25" s="12"/>
      <c r="AEC25" s="12"/>
      <c r="AED25" s="12"/>
      <c r="AEE25" s="12"/>
      <c r="AEF25" s="12"/>
      <c r="AEG25" s="12"/>
      <c r="AEH25" s="12"/>
      <c r="AEI25" s="12"/>
      <c r="AEJ25" s="12"/>
      <c r="AEK25" s="12"/>
      <c r="AEL25" s="12"/>
      <c r="AEM25" s="12"/>
      <c r="AEN25" s="12"/>
      <c r="AEO25" s="12"/>
      <c r="AEP25" s="12"/>
      <c r="AEQ25" s="12"/>
      <c r="AER25" s="12"/>
      <c r="AES25" s="12"/>
      <c r="AET25" s="12"/>
      <c r="AEU25" s="12"/>
      <c r="AEV25" s="12"/>
      <c r="AEW25" s="12"/>
      <c r="AEX25" s="12"/>
      <c r="AEY25" s="12"/>
      <c r="AEZ25" s="12"/>
      <c r="AFA25" s="12"/>
      <c r="AFB25" s="12"/>
      <c r="AFC25" s="12"/>
      <c r="AFD25" s="12"/>
      <c r="AFE25" s="12"/>
      <c r="AFF25" s="12"/>
      <c r="AFG25" s="12"/>
      <c r="AFH25" s="12"/>
      <c r="AFI25" s="12"/>
      <c r="AFJ25" s="12"/>
      <c r="AFK25" s="12"/>
      <c r="AFL25" s="12"/>
      <c r="AFM25" s="12"/>
      <c r="AFN25" s="12"/>
      <c r="AFO25" s="12"/>
      <c r="AFP25" s="12"/>
      <c r="AFQ25" s="12"/>
      <c r="AFR25" s="12"/>
      <c r="AFS25" s="12"/>
      <c r="AFT25" s="12"/>
      <c r="AFU25" s="12"/>
      <c r="AFV25" s="12"/>
      <c r="AFW25" s="12"/>
      <c r="AFX25" s="12"/>
      <c r="AFY25" s="12"/>
      <c r="AFZ25" s="12"/>
      <c r="AGA25" s="12"/>
      <c r="AGB25" s="12"/>
      <c r="AGC25" s="12"/>
      <c r="AGD25" s="12"/>
      <c r="AGE25" s="12"/>
      <c r="AGF25" s="12"/>
      <c r="AGG25" s="12"/>
      <c r="AGH25" s="12"/>
      <c r="AGI25" s="12"/>
      <c r="AGJ25" s="12"/>
      <c r="AGK25" s="12"/>
      <c r="AGL25" s="12"/>
      <c r="AGM25" s="12"/>
      <c r="AGN25" s="12"/>
      <c r="AGO25" s="12"/>
      <c r="AGP25" s="12"/>
      <c r="AGQ25" s="12"/>
      <c r="AGR25" s="12"/>
      <c r="AGS25" s="12"/>
      <c r="AGT25" s="12"/>
      <c r="AGU25" s="12"/>
      <c r="AGV25" s="12"/>
      <c r="AGW25" s="12"/>
      <c r="AGX25" s="12"/>
      <c r="AGY25" s="12"/>
      <c r="AGZ25" s="12"/>
      <c r="AHA25" s="12"/>
      <c r="AHB25" s="12"/>
      <c r="AHC25" s="12"/>
      <c r="AHD25" s="12"/>
      <c r="AHE25" s="12"/>
      <c r="AHF25" s="12"/>
      <c r="AHG25" s="12"/>
      <c r="AHH25" s="12"/>
      <c r="AHI25" s="12"/>
      <c r="AHJ25" s="12"/>
      <c r="AHK25" s="12"/>
      <c r="AHL25" s="12"/>
      <c r="AHM25" s="12"/>
      <c r="AHN25" s="12"/>
      <c r="AHO25" s="12"/>
      <c r="AHP25" s="12"/>
      <c r="AHQ25" s="12"/>
      <c r="AHR25" s="12"/>
      <c r="AHS25" s="12"/>
      <c r="AHT25" s="12"/>
      <c r="AHU25" s="12"/>
      <c r="AHV25" s="12"/>
      <c r="AHW25" s="12"/>
      <c r="AHX25" s="12"/>
      <c r="AHY25" s="12"/>
      <c r="AHZ25" s="12"/>
      <c r="AIA25" s="12"/>
      <c r="AIB25" s="12"/>
      <c r="AIC25" s="12"/>
      <c r="AID25" s="12"/>
      <c r="AIE25" s="12"/>
      <c r="AIF25" s="12"/>
      <c r="AIG25" s="12"/>
      <c r="AIH25" s="12"/>
      <c r="AII25" s="12"/>
      <c r="AIJ25" s="12"/>
      <c r="AIK25" s="12"/>
      <c r="AIL25" s="12"/>
      <c r="AIM25" s="12"/>
      <c r="AIN25" s="12"/>
      <c r="AIO25" s="12"/>
      <c r="AIP25" s="12"/>
      <c r="AIQ25" s="12"/>
      <c r="AIR25" s="12"/>
      <c r="AIS25" s="12"/>
      <c r="AIT25" s="12"/>
      <c r="AIU25" s="12"/>
      <c r="AIV25" s="12"/>
      <c r="AIW25" s="12"/>
      <c r="AIX25" s="12"/>
      <c r="AIY25" s="12"/>
      <c r="AIZ25" s="12"/>
      <c r="AJA25" s="12"/>
      <c r="AJB25" s="12"/>
      <c r="AJC25" s="12"/>
      <c r="AJD25" s="12"/>
      <c r="AJE25" s="12"/>
      <c r="AJF25" s="12"/>
      <c r="AJG25" s="12"/>
      <c r="AJH25" s="12"/>
      <c r="AJI25" s="12"/>
      <c r="AJJ25" s="12"/>
      <c r="AJK25" s="12"/>
      <c r="AJL25" s="12"/>
      <c r="AJM25" s="12"/>
      <c r="AJN25" s="12"/>
      <c r="AJO25" s="12"/>
      <c r="AJP25" s="12"/>
      <c r="AJQ25" s="12"/>
      <c r="AJR25" s="12"/>
      <c r="AJS25" s="12"/>
      <c r="AJT25" s="12"/>
      <c r="AJU25" s="12"/>
      <c r="AJV25" s="12"/>
      <c r="AJW25" s="12"/>
      <c r="AJX25" s="12"/>
      <c r="AJY25" s="12"/>
      <c r="AJZ25" s="12"/>
      <c r="AKA25" s="12"/>
      <c r="AKB25" s="12"/>
      <c r="AKC25" s="12"/>
      <c r="AKD25" s="12"/>
      <c r="AKE25" s="12"/>
      <c r="AKF25" s="12"/>
      <c r="AKG25" s="12"/>
      <c r="AKH25" s="12"/>
      <c r="AKI25" s="12"/>
      <c r="AKJ25" s="12"/>
      <c r="AKK25" s="12"/>
      <c r="AKL25" s="12"/>
      <c r="AKM25" s="12"/>
      <c r="AKN25" s="12"/>
      <c r="AKO25" s="12"/>
      <c r="AKP25" s="12"/>
      <c r="AKQ25" s="12"/>
      <c r="AKR25" s="12"/>
      <c r="AKS25" s="12"/>
      <c r="AKT25" s="12"/>
      <c r="AKU25" s="12"/>
      <c r="AKV25" s="12"/>
      <c r="AKW25" s="12"/>
      <c r="AKX25" s="12"/>
      <c r="AKY25" s="12"/>
      <c r="AKZ25" s="12"/>
      <c r="ALA25" s="12"/>
      <c r="ALB25" s="12"/>
      <c r="ALC25" s="12"/>
      <c r="ALD25" s="12"/>
      <c r="ALE25" s="12"/>
      <c r="ALF25" s="12"/>
      <c r="ALG25" s="12"/>
      <c r="ALH25" s="12"/>
      <c r="ALI25" s="12"/>
      <c r="ALJ25" s="12"/>
      <c r="ALK25" s="12"/>
      <c r="ALL25" s="12"/>
      <c r="ALM25" s="12"/>
      <c r="ALN25" s="12"/>
      <c r="ALO25" s="12"/>
      <c r="ALP25" s="12"/>
      <c r="ALQ25" s="12"/>
      <c r="ALR25" s="12"/>
      <c r="ALS25" s="12"/>
      <c r="ALT25" s="12"/>
      <c r="ALU25" s="12"/>
      <c r="ALV25" s="12"/>
    </row>
    <row r="26" spans="1:1010" s="7" customFormat="1" ht="257.25" customHeight="1" x14ac:dyDescent="0.25">
      <c r="A26" s="43" t="s">
        <v>38</v>
      </c>
      <c r="B26" s="36" t="s">
        <v>52</v>
      </c>
      <c r="C26" s="8" t="s">
        <v>10</v>
      </c>
      <c r="D26" s="5">
        <v>2</v>
      </c>
      <c r="E26" s="53"/>
      <c r="F26" s="53"/>
      <c r="G26" s="54"/>
      <c r="H26" s="53"/>
      <c r="I26" s="53"/>
      <c r="J26" s="55"/>
    </row>
    <row r="27" spans="1:1010" s="7" customFormat="1" ht="155.25" customHeight="1" x14ac:dyDescent="0.25">
      <c r="A27" s="43" t="s">
        <v>38</v>
      </c>
      <c r="B27" s="2" t="s">
        <v>53</v>
      </c>
      <c r="C27" s="8" t="s">
        <v>10</v>
      </c>
      <c r="D27" s="5">
        <v>2</v>
      </c>
      <c r="E27" s="53"/>
      <c r="F27" s="53"/>
      <c r="G27" s="54"/>
      <c r="H27" s="53"/>
      <c r="I27" s="53"/>
      <c r="J27" s="55"/>
    </row>
    <row r="28" spans="1:1010" s="7" customFormat="1" ht="46.5" customHeight="1" x14ac:dyDescent="0.25">
      <c r="A28" s="43" t="s">
        <v>38</v>
      </c>
      <c r="B28" s="2" t="s">
        <v>54</v>
      </c>
      <c r="C28" s="8" t="s">
        <v>10</v>
      </c>
      <c r="D28" s="5">
        <v>2</v>
      </c>
      <c r="E28" s="53"/>
      <c r="F28" s="53"/>
      <c r="G28" s="54"/>
      <c r="H28" s="53"/>
      <c r="I28" s="53"/>
      <c r="J28" s="55"/>
    </row>
    <row r="29" spans="1:1010" s="7" customFormat="1" ht="33.75" customHeight="1" x14ac:dyDescent="0.25">
      <c r="A29" s="73" t="s">
        <v>18</v>
      </c>
      <c r="B29" s="74"/>
      <c r="C29" s="74"/>
      <c r="D29" s="74"/>
      <c r="E29" s="50"/>
      <c r="F29" s="50"/>
      <c r="G29" s="50"/>
      <c r="H29" s="50"/>
      <c r="I29" s="50"/>
      <c r="J29" s="75"/>
    </row>
    <row r="30" spans="1:1010" s="7" customFormat="1" ht="77.25" customHeight="1" x14ac:dyDescent="0.25">
      <c r="A30" s="43" t="s">
        <v>38</v>
      </c>
      <c r="B30" s="2" t="s">
        <v>55</v>
      </c>
      <c r="C30" s="8" t="s">
        <v>10</v>
      </c>
      <c r="D30" s="5">
        <v>5</v>
      </c>
      <c r="E30" s="53"/>
      <c r="F30" s="53"/>
      <c r="G30" s="54"/>
      <c r="H30" s="53"/>
      <c r="I30" s="53"/>
      <c r="J30" s="55"/>
    </row>
    <row r="31" spans="1:1010" s="7" customFormat="1" ht="192" customHeight="1" x14ac:dyDescent="0.25">
      <c r="A31" s="43" t="s">
        <v>38</v>
      </c>
      <c r="B31" s="2" t="s">
        <v>56</v>
      </c>
      <c r="C31" s="8" t="s">
        <v>10</v>
      </c>
      <c r="D31" s="5">
        <v>3</v>
      </c>
      <c r="E31" s="53"/>
      <c r="F31" s="53"/>
      <c r="G31" s="54"/>
      <c r="H31" s="53"/>
      <c r="I31" s="53"/>
      <c r="J31" s="55"/>
    </row>
    <row r="32" spans="1:1010" s="7" customFormat="1" ht="205.5" customHeight="1" x14ac:dyDescent="0.25">
      <c r="A32" s="43" t="s">
        <v>38</v>
      </c>
      <c r="B32" s="2" t="s">
        <v>57</v>
      </c>
      <c r="C32" s="8" t="s">
        <v>10</v>
      </c>
      <c r="D32" s="5">
        <v>3</v>
      </c>
      <c r="E32" s="53"/>
      <c r="F32" s="53"/>
      <c r="G32" s="54"/>
      <c r="H32" s="53"/>
      <c r="I32" s="53"/>
      <c r="J32" s="55"/>
    </row>
    <row r="33" spans="1:10" s="7" customFormat="1" ht="201" customHeight="1" x14ac:dyDescent="0.25">
      <c r="A33" s="43" t="s">
        <v>38</v>
      </c>
      <c r="B33" s="36" t="s">
        <v>58</v>
      </c>
      <c r="C33" s="8" t="s">
        <v>10</v>
      </c>
      <c r="D33" s="5">
        <v>5</v>
      </c>
      <c r="E33" s="53"/>
      <c r="F33" s="53"/>
      <c r="G33" s="54"/>
      <c r="H33" s="53"/>
      <c r="I33" s="53"/>
      <c r="J33" s="55"/>
    </row>
    <row r="34" spans="1:10" s="7" customFormat="1" ht="219" customHeight="1" x14ac:dyDescent="0.25">
      <c r="A34" s="43" t="s">
        <v>38</v>
      </c>
      <c r="B34" s="2" t="s">
        <v>59</v>
      </c>
      <c r="C34" s="8" t="s">
        <v>10</v>
      </c>
      <c r="D34" s="5">
        <v>3</v>
      </c>
      <c r="E34" s="53"/>
      <c r="F34" s="53"/>
      <c r="G34" s="54"/>
      <c r="H34" s="53"/>
      <c r="I34" s="53"/>
      <c r="J34" s="55"/>
    </row>
    <row r="35" spans="1:10" s="7" customFormat="1" ht="45" customHeight="1" x14ac:dyDescent="0.25">
      <c r="A35" s="43" t="s">
        <v>38</v>
      </c>
      <c r="B35" s="2" t="s">
        <v>16</v>
      </c>
      <c r="C35" s="8" t="s">
        <v>10</v>
      </c>
      <c r="D35" s="5">
        <v>5</v>
      </c>
      <c r="E35" s="53"/>
      <c r="F35" s="53"/>
      <c r="G35" s="54"/>
      <c r="H35" s="53"/>
      <c r="I35" s="53"/>
      <c r="J35" s="55"/>
    </row>
    <row r="36" spans="1:10" s="7" customFormat="1" ht="59.25" customHeight="1" x14ac:dyDescent="0.25">
      <c r="A36" s="43" t="s">
        <v>38</v>
      </c>
      <c r="B36" s="2" t="s">
        <v>63</v>
      </c>
      <c r="C36" s="8" t="s">
        <v>10</v>
      </c>
      <c r="D36" s="5">
        <v>5</v>
      </c>
      <c r="E36" s="53"/>
      <c r="F36" s="53"/>
      <c r="G36" s="54"/>
      <c r="H36" s="53"/>
      <c r="I36" s="53"/>
      <c r="J36" s="55"/>
    </row>
    <row r="37" spans="1:10" s="7" customFormat="1" ht="89.25" customHeight="1" x14ac:dyDescent="0.25">
      <c r="A37" s="43" t="s">
        <v>38</v>
      </c>
      <c r="B37" s="2" t="s">
        <v>60</v>
      </c>
      <c r="C37" s="8" t="s">
        <v>10</v>
      </c>
      <c r="D37" s="5">
        <v>5</v>
      </c>
      <c r="E37" s="53"/>
      <c r="F37" s="53"/>
      <c r="G37" s="54"/>
      <c r="H37" s="53"/>
      <c r="I37" s="53"/>
      <c r="J37" s="55"/>
    </row>
    <row r="38" spans="1:10" s="7" customFormat="1" ht="38.25" customHeight="1" x14ac:dyDescent="0.25">
      <c r="A38" s="73" t="s">
        <v>17</v>
      </c>
      <c r="B38" s="74"/>
      <c r="C38" s="74"/>
      <c r="D38" s="74"/>
      <c r="E38" s="50"/>
      <c r="F38" s="50"/>
      <c r="G38" s="50"/>
      <c r="H38" s="50"/>
      <c r="I38" s="50"/>
      <c r="J38" s="75"/>
    </row>
    <row r="39" spans="1:10" s="7" customFormat="1" ht="78" customHeight="1" x14ac:dyDescent="0.25">
      <c r="A39" s="43" t="s">
        <v>38</v>
      </c>
      <c r="B39" s="2" t="s">
        <v>55</v>
      </c>
      <c r="C39" s="8" t="s">
        <v>10</v>
      </c>
      <c r="D39" s="5">
        <v>5</v>
      </c>
      <c r="E39" s="53"/>
      <c r="F39" s="53"/>
      <c r="G39" s="54"/>
      <c r="H39" s="53"/>
      <c r="I39" s="53"/>
      <c r="J39" s="55"/>
    </row>
    <row r="40" spans="1:10" s="7" customFormat="1" ht="201.75" customHeight="1" x14ac:dyDescent="0.25">
      <c r="A40" s="43" t="s">
        <v>38</v>
      </c>
      <c r="B40" s="2" t="s">
        <v>61</v>
      </c>
      <c r="C40" s="8" t="s">
        <v>10</v>
      </c>
      <c r="D40" s="5">
        <v>5</v>
      </c>
      <c r="E40" s="53"/>
      <c r="F40" s="53"/>
      <c r="G40" s="54"/>
      <c r="H40" s="53"/>
      <c r="I40" s="53"/>
      <c r="J40" s="55"/>
    </row>
    <row r="41" spans="1:10" s="7" customFormat="1" ht="212.25" customHeight="1" x14ac:dyDescent="0.25">
      <c r="A41" s="43" t="s">
        <v>38</v>
      </c>
      <c r="B41" s="2" t="s">
        <v>62</v>
      </c>
      <c r="C41" s="8" t="s">
        <v>10</v>
      </c>
      <c r="D41" s="5">
        <v>1</v>
      </c>
      <c r="E41" s="53"/>
      <c r="F41" s="53"/>
      <c r="G41" s="54"/>
      <c r="H41" s="53"/>
      <c r="I41" s="53"/>
      <c r="J41" s="55"/>
    </row>
    <row r="42" spans="1:10" s="7" customFormat="1" ht="46.5" customHeight="1" x14ac:dyDescent="0.25">
      <c r="A42" s="43" t="s">
        <v>38</v>
      </c>
      <c r="B42" s="2" t="s">
        <v>16</v>
      </c>
      <c r="C42" s="8" t="s">
        <v>10</v>
      </c>
      <c r="D42" s="5">
        <v>5</v>
      </c>
      <c r="E42" s="53"/>
      <c r="F42" s="53"/>
      <c r="G42" s="54"/>
      <c r="H42" s="53"/>
      <c r="I42" s="53"/>
      <c r="J42" s="55"/>
    </row>
    <row r="43" spans="1:10" s="7" customFormat="1" ht="69" customHeight="1" x14ac:dyDescent="0.25">
      <c r="A43" s="43" t="s">
        <v>38</v>
      </c>
      <c r="B43" s="2" t="s">
        <v>63</v>
      </c>
      <c r="C43" s="8" t="s">
        <v>10</v>
      </c>
      <c r="D43" s="5">
        <v>5</v>
      </c>
      <c r="E43" s="53"/>
      <c r="F43" s="53"/>
      <c r="G43" s="54"/>
      <c r="H43" s="53"/>
      <c r="I43" s="53"/>
      <c r="J43" s="55"/>
    </row>
    <row r="44" spans="1:10" s="7" customFormat="1" ht="75" customHeight="1" x14ac:dyDescent="0.25">
      <c r="A44" s="43" t="s">
        <v>38</v>
      </c>
      <c r="B44" s="2" t="s">
        <v>60</v>
      </c>
      <c r="C44" s="8" t="s">
        <v>10</v>
      </c>
      <c r="D44" s="5">
        <v>5</v>
      </c>
      <c r="E44" s="53"/>
      <c r="F44" s="53"/>
      <c r="G44" s="54"/>
      <c r="H44" s="53"/>
      <c r="I44" s="53"/>
      <c r="J44" s="55"/>
    </row>
    <row r="45" spans="1:10" s="7" customFormat="1" ht="36" customHeight="1" x14ac:dyDescent="0.25">
      <c r="A45" s="73" t="s">
        <v>20</v>
      </c>
      <c r="B45" s="74"/>
      <c r="C45" s="74"/>
      <c r="D45" s="74"/>
      <c r="E45" s="50"/>
      <c r="F45" s="50"/>
      <c r="G45" s="50"/>
      <c r="H45" s="50"/>
      <c r="I45" s="50"/>
      <c r="J45" s="75"/>
    </row>
    <row r="46" spans="1:10" s="7" customFormat="1" ht="47.25" customHeight="1" x14ac:dyDescent="0.25">
      <c r="A46" s="43" t="s">
        <v>38</v>
      </c>
      <c r="B46" s="36" t="s">
        <v>64</v>
      </c>
      <c r="C46" s="8" t="s">
        <v>10</v>
      </c>
      <c r="D46" s="5">
        <v>2</v>
      </c>
      <c r="E46" s="53"/>
      <c r="F46" s="53"/>
      <c r="G46" s="54"/>
      <c r="H46" s="53"/>
      <c r="I46" s="53"/>
      <c r="J46" s="55"/>
    </row>
    <row r="47" spans="1:10" s="7" customFormat="1" ht="34.5" customHeight="1" x14ac:dyDescent="0.25">
      <c r="A47" s="43" t="s">
        <v>38</v>
      </c>
      <c r="B47" s="2" t="s">
        <v>21</v>
      </c>
      <c r="C47" s="8" t="s">
        <v>10</v>
      </c>
      <c r="D47" s="5">
        <v>4</v>
      </c>
      <c r="E47" s="53"/>
      <c r="F47" s="53"/>
      <c r="G47" s="54"/>
      <c r="H47" s="53"/>
      <c r="I47" s="53"/>
      <c r="J47" s="55"/>
    </row>
    <row r="48" spans="1:10" s="7" customFormat="1" x14ac:dyDescent="0.25">
      <c r="B48" s="33"/>
      <c r="D48" s="44"/>
    </row>
    <row r="49" spans="1:14" s="7" customFormat="1" x14ac:dyDescent="0.25">
      <c r="A49" s="1"/>
      <c r="B49" s="35" t="s">
        <v>27</v>
      </c>
      <c r="C49" s="42"/>
      <c r="D49" s="35"/>
      <c r="E49" s="42"/>
      <c r="F49" s="42"/>
      <c r="G49" s="42"/>
      <c r="H49" s="56"/>
      <c r="I49" s="42"/>
      <c r="J49" s="57"/>
      <c r="K49" s="42"/>
      <c r="L49" s="42"/>
      <c r="M49" s="42"/>
      <c r="N49" s="11"/>
    </row>
    <row r="50" spans="1:14" s="7" customFormat="1" x14ac:dyDescent="0.25">
      <c r="A50" s="4" t="s">
        <v>0</v>
      </c>
      <c r="B50" s="2"/>
      <c r="C50" s="45" t="s">
        <v>28</v>
      </c>
      <c r="D50" s="45"/>
      <c r="E50" s="45"/>
      <c r="F50" s="45"/>
      <c r="G50" s="45"/>
      <c r="H50" s="45"/>
      <c r="I50" s="45"/>
      <c r="J50" s="2" t="s">
        <v>1</v>
      </c>
      <c r="K50" s="45" t="s">
        <v>29</v>
      </c>
      <c r="L50" s="45"/>
      <c r="M50" s="45"/>
      <c r="N50" s="45"/>
    </row>
    <row r="51" spans="1:14" s="7" customFormat="1" x14ac:dyDescent="0.25">
      <c r="A51" s="8">
        <v>1</v>
      </c>
      <c r="B51" s="2">
        <v>2</v>
      </c>
      <c r="C51" s="45">
        <v>3</v>
      </c>
      <c r="D51" s="45"/>
      <c r="E51" s="45"/>
      <c r="F51" s="45"/>
      <c r="G51" s="45"/>
      <c r="H51" s="45"/>
      <c r="I51" s="45"/>
      <c r="J51" s="9">
        <v>4</v>
      </c>
      <c r="K51" s="45">
        <v>5</v>
      </c>
      <c r="L51" s="45"/>
      <c r="M51" s="45"/>
      <c r="N51" s="45"/>
    </row>
    <row r="52" spans="1:14" s="7" customFormat="1" x14ac:dyDescent="0.25">
      <c r="A52" s="8" t="s">
        <v>5</v>
      </c>
      <c r="B52" s="2" t="s">
        <v>30</v>
      </c>
      <c r="C52" s="58"/>
      <c r="D52" s="58"/>
      <c r="E52" s="58"/>
      <c r="F52" s="58"/>
      <c r="G52" s="58"/>
      <c r="H52" s="58"/>
      <c r="I52" s="58"/>
      <c r="J52" s="59">
        <v>0.08</v>
      </c>
      <c r="K52" s="60"/>
      <c r="L52" s="60"/>
      <c r="M52" s="60"/>
      <c r="N52" s="60"/>
    </row>
    <row r="53" spans="1:14" s="7" customFormat="1" x14ac:dyDescent="0.25">
      <c r="A53" s="8" t="s">
        <v>8</v>
      </c>
      <c r="B53" s="2" t="s">
        <v>31</v>
      </c>
      <c r="C53" s="58"/>
      <c r="D53" s="58"/>
      <c r="E53" s="58"/>
      <c r="F53" s="58"/>
      <c r="G53" s="58"/>
      <c r="H53" s="58"/>
      <c r="I53" s="58"/>
      <c r="J53" s="16">
        <v>0.23</v>
      </c>
      <c r="K53" s="60"/>
      <c r="L53" s="60"/>
      <c r="M53" s="60"/>
      <c r="N53" s="60"/>
    </row>
    <row r="54" spans="1:14" s="7" customFormat="1" ht="31.5" x14ac:dyDescent="0.25">
      <c r="A54" s="8"/>
      <c r="B54" s="2" t="s">
        <v>32</v>
      </c>
      <c r="C54" s="61">
        <f>SUM(C52:I53)</f>
        <v>0</v>
      </c>
      <c r="D54" s="61"/>
      <c r="E54" s="61"/>
      <c r="F54" s="61"/>
      <c r="G54" s="61"/>
      <c r="H54" s="61"/>
      <c r="I54" s="61"/>
      <c r="J54" s="62" t="s">
        <v>26</v>
      </c>
      <c r="K54" s="63">
        <f>SUM(K52:N53)</f>
        <v>0</v>
      </c>
      <c r="L54" s="63"/>
      <c r="M54" s="63"/>
      <c r="N54" s="63"/>
    </row>
    <row r="55" spans="1:14" s="7" customFormat="1" x14ac:dyDescent="0.25">
      <c r="B55" s="33"/>
      <c r="D55" s="44"/>
    </row>
  </sheetData>
  <mergeCells count="24">
    <mergeCell ref="A1:J1"/>
    <mergeCell ref="A2:J2"/>
    <mergeCell ref="M21:N21"/>
    <mergeCell ref="C22:D22"/>
    <mergeCell ref="M22:N22"/>
    <mergeCell ref="C23:D23"/>
    <mergeCell ref="M23:N23"/>
    <mergeCell ref="A38:J38"/>
    <mergeCell ref="A45:J45"/>
    <mergeCell ref="A3:J4"/>
    <mergeCell ref="A29:J29"/>
    <mergeCell ref="C21:D21"/>
    <mergeCell ref="J10:J16"/>
    <mergeCell ref="A5:J6"/>
    <mergeCell ref="C53:I53"/>
    <mergeCell ref="K53:N53"/>
    <mergeCell ref="C54:I54"/>
    <mergeCell ref="K54:N54"/>
    <mergeCell ref="C50:I50"/>
    <mergeCell ref="K50:N50"/>
    <mergeCell ref="C51:I51"/>
    <mergeCell ref="K51:N51"/>
    <mergeCell ref="C52:I52"/>
    <mergeCell ref="K52:N52"/>
  </mergeCells>
  <phoneticPr fontId="1" type="noConversion"/>
  <pageMargins left="0.7" right="0.7" top="0.75" bottom="0.75" header="0.3" footer="0.3"/>
  <pageSetup paperSize="9" scale="55" fitToHeight="0" orientation="landscape" r:id="rId1"/>
  <rowBreaks count="2" manualBreakCount="2">
    <brk id="35" max="13" man="1"/>
    <brk id="5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ZADANIE3</vt:lpstr>
      <vt:lpstr>ZADANIE3!Obszar_wydruku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Szpital</dc:creator>
  <cp:lastModifiedBy>Zamówienia Publiczne</cp:lastModifiedBy>
  <cp:lastPrinted>2024-11-20T12:12:50Z</cp:lastPrinted>
  <dcterms:created xsi:type="dcterms:W3CDTF">2022-10-21T10:17:58Z</dcterms:created>
  <dcterms:modified xsi:type="dcterms:W3CDTF">2024-11-22T08:16:06Z</dcterms:modified>
</cp:coreProperties>
</file>