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PRZETARGI/ZP 24/33_2024- Odnowienie kontraktów serwisowych subskrypcji/2. SWZ + zał/"/>
    </mc:Choice>
  </mc:AlternateContent>
  <xr:revisionPtr revIDLastSave="174" documentId="13_ncr:1_{0087EE75-4F2A-4866-905C-33639ECE7E0B}" xr6:coauthVersionLast="47" xr6:coauthVersionMax="47" xr10:uidLastSave="{F9AB718C-381E-4AD1-98BE-C44778ED8CD7}"/>
  <bookViews>
    <workbookView xWindow="-120" yWindow="-120" windowWidth="38640" windowHeight="15720" tabRatio="854" xr2:uid="{681F65D1-D995-46CD-8713-36023FC21E3E}"/>
  </bookViews>
  <sheets>
    <sheet name="Załącznik nr 3" sheetId="2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4" l="1"/>
  <c r="F9" i="24"/>
  <c r="F10" i="24"/>
  <c r="F11" i="24"/>
  <c r="F12" i="24"/>
  <c r="H12" i="24" s="1"/>
  <c r="F13" i="24"/>
  <c r="F14" i="24"/>
  <c r="H14" i="24" s="1"/>
  <c r="F15" i="24"/>
  <c r="H13" i="24"/>
  <c r="H11" i="24"/>
  <c r="I14" i="24" l="1"/>
  <c r="I13" i="24"/>
  <c r="I12" i="24"/>
  <c r="I11" i="24"/>
  <c r="F6" i="24"/>
  <c r="H6" i="24" s="1"/>
  <c r="I6" i="24" s="1"/>
  <c r="F7" i="24"/>
  <c r="H8" i="24"/>
  <c r="I8" i="24" s="1"/>
  <c r="H9" i="24"/>
  <c r="H15" i="24"/>
  <c r="F5" i="24"/>
  <c r="H5" i="24" s="1"/>
  <c r="I5" i="24" s="1"/>
  <c r="I9" i="24" l="1"/>
  <c r="H10" i="24"/>
  <c r="I10" i="24" s="1"/>
  <c r="I15" i="24"/>
  <c r="H7" i="24"/>
  <c r="I7" i="24" s="1"/>
  <c r="F16" i="24"/>
  <c r="I16" i="24" l="1"/>
  <c r="H16" i="24"/>
</calcChain>
</file>

<file path=xl/sharedStrings.xml><?xml version="1.0" encoding="utf-8"?>
<sst xmlns="http://schemas.openxmlformats.org/spreadsheetml/2006/main" count="41" uniqueCount="31">
  <si>
    <t>LP</t>
  </si>
  <si>
    <t>Przedmiot zamówienia</t>
  </si>
  <si>
    <t>j.m.</t>
  </si>
  <si>
    <t>Liczba szt.</t>
  </si>
  <si>
    <t>Cena jedn. netto</t>
  </si>
  <si>
    <t>Stawka VAT
(%)</t>
  </si>
  <si>
    <t>2</t>
  </si>
  <si>
    <t>3</t>
  </si>
  <si>
    <t>4</t>
  </si>
  <si>
    <t>5</t>
  </si>
  <si>
    <t>6</t>
  </si>
  <si>
    <t>7</t>
  </si>
  <si>
    <t>8</t>
  </si>
  <si>
    <t>szt.</t>
  </si>
  <si>
    <t>Wartość brutto</t>
  </si>
  <si>
    <t>Kwota VAT</t>
  </si>
  <si>
    <t xml:space="preserve">Wartość netto
</t>
  </si>
  <si>
    <t>10</t>
  </si>
  <si>
    <t>Suma:</t>
  </si>
  <si>
    <t>Odnowienie licencji wsparcia producenta Veeam Data Platform Foundation Enterprise Basic Support per Sockets — ID: #03257113</t>
  </si>
  <si>
    <t>Odnowienie licencji wsparcia producenta SVM-1Y-1300A / SecureVisio 1 Year maintenance for 1300 Assets</t>
  </si>
  <si>
    <t>Odnowienie wsparcia producenta Academic VMware Horizon 8 
Advanced Term Edition: 10 
Concurrent User Pack for 1 year 
term license; includes Production 
Support/Subscription, w tym wsparcie dla vSAN</t>
  </si>
  <si>
    <t>Odnowienie subskrypcji  FortiMail-VM02 1 Year FortiCare Premium and FortiGuard Enterprise ATP Bundle Contract</t>
  </si>
  <si>
    <t>Odnowienie wsparcia producenta Macierz SSD Storwize V5000E 24h Committed Fix,24x7 S/N: 781NN59</t>
  </si>
  <si>
    <t>Odnowienie wsparcia producenta  Serwer Dell 9W2GXP2 ProSupport 4HR Mission Critical</t>
  </si>
  <si>
    <t>Odnowienie wsparcia producenta Serwer Dell 9W3CXP2 ProSupport 4HR Mission Critical</t>
  </si>
  <si>
    <t>Odnowienie wsparcia producenta Serwer Dell 8TXQ2T2 ProSupport 4HR Mission Critical</t>
  </si>
  <si>
    <t>Odnowienie wsparcia producenta Serwer Dell 2RLGC03 ProSupport 4HR Mission Critical</t>
  </si>
  <si>
    <t>Odnowienie wsparcia producenta Obudowa serwerowa Dell (bez przełączników, EOL) - 9W79XP2</t>
  </si>
  <si>
    <t>Odnowienie wsparcia producenta NVIDIA RTX vWS EDU Subscription License 1 Year, 1 CCU</t>
  </si>
  <si>
    <t>Załącznik nr 3 - Specyfikacja asortymentowo - cenowa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</si>
</sst>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rgb="FF000000"/>
      <name val="Segoe UI"/>
      <family val="2"/>
      <charset val="238"/>
    </font>
    <font>
      <sz val="10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28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9" fontId="5" fillId="0" borderId="1" xfId="1" quotePrefix="1" applyNumberFormat="1" applyFont="1" applyFill="1" applyBorder="1" applyAlignment="1">
      <alignment vertical="center" wrapText="1"/>
    </xf>
    <xf numFmtId="2" fontId="0" fillId="0" borderId="1" xfId="0" applyNumberFormat="1" applyBorder="1"/>
    <xf numFmtId="49" fontId="5" fillId="0" borderId="1" xfId="1" quotePrefix="1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7" fillId="3" borderId="0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9" fontId="3" fillId="0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10</xdr:col>
          <xdr:colOff>0</xdr:colOff>
          <xdr:row>649</xdr:row>
          <xdr:rowOff>133350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447675</xdr:colOff>
          <xdr:row>334</xdr:row>
          <xdr:rowOff>161925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600075</xdr:colOff>
          <xdr:row>438</xdr:row>
          <xdr:rowOff>9525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FSC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447675</xdr:colOff>
          <xdr:row>433</xdr:row>
          <xdr:rowOff>133350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447675</xdr:colOff>
          <xdr:row>433</xdr:row>
          <xdr:rowOff>133350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438150</xdr:colOff>
          <xdr:row>348</xdr:row>
          <xdr:rowOff>152400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447675</xdr:colOff>
          <xdr:row>362</xdr:row>
          <xdr:rowOff>66675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Oznakowanie Europejskie EU Ecolabel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1EFF-BBCE-42CC-80F5-B8F09B9FEF6F}">
  <sheetPr>
    <pageSetUpPr fitToPage="1"/>
  </sheetPr>
  <dimension ref="A1:I19"/>
  <sheetViews>
    <sheetView tabSelected="1" zoomScale="115" zoomScaleNormal="115" workbookViewId="0">
      <pane ySplit="3" topLeftCell="A4" activePane="bottomLeft" state="frozen"/>
      <selection pane="bottomLeft" activeCell="F5" sqref="F5"/>
    </sheetView>
  </sheetViews>
  <sheetFormatPr defaultRowHeight="15" x14ac:dyDescent="0.25"/>
  <cols>
    <col min="2" max="2" width="64.42578125" customWidth="1"/>
    <col min="3" max="3" width="5.85546875" customWidth="1"/>
    <col min="4" max="4" width="8.85546875" customWidth="1"/>
    <col min="6" max="6" width="13.140625" customWidth="1"/>
    <col min="7" max="8" width="8.85546875" customWidth="1"/>
    <col min="9" max="9" width="11.7109375" customWidth="1"/>
  </cols>
  <sheetData>
    <row r="1" spans="1:9" x14ac:dyDescent="0.25">
      <c r="B1" s="22" t="s">
        <v>30</v>
      </c>
      <c r="C1" s="23"/>
      <c r="D1" s="23"/>
      <c r="E1" s="23"/>
      <c r="F1" s="23"/>
      <c r="G1" s="23"/>
      <c r="H1" s="23"/>
      <c r="I1" s="23"/>
    </row>
    <row r="3" spans="1:9" ht="36" x14ac:dyDescent="0.25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4" t="s">
        <v>16</v>
      </c>
      <c r="G3" s="5" t="s">
        <v>5</v>
      </c>
      <c r="H3" s="4" t="s">
        <v>15</v>
      </c>
      <c r="I3" s="4" t="s">
        <v>14</v>
      </c>
    </row>
    <row r="4" spans="1:9" x14ac:dyDescent="0.25">
      <c r="A4" s="6">
        <v>1</v>
      </c>
      <c r="B4" s="6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17</v>
      </c>
    </row>
    <row r="5" spans="1:9" ht="29.45" customHeight="1" x14ac:dyDescent="0.25">
      <c r="A5" s="16">
        <v>1</v>
      </c>
      <c r="B5" s="15" t="s">
        <v>19</v>
      </c>
      <c r="C5" s="19" t="s">
        <v>13</v>
      </c>
      <c r="D5" s="8">
        <v>20</v>
      </c>
      <c r="E5" s="12"/>
      <c r="F5" s="11">
        <f>ROUND((D5*E5),2)</f>
        <v>0</v>
      </c>
      <c r="G5" s="21"/>
      <c r="H5" s="9">
        <f>ROUND((F5*G5),2)</f>
        <v>0</v>
      </c>
      <c r="I5" s="9">
        <f>ROUND((F5+H5),2)</f>
        <v>0</v>
      </c>
    </row>
    <row r="6" spans="1:9" ht="26.45" customHeight="1" x14ac:dyDescent="0.25">
      <c r="A6" s="16">
        <v>2</v>
      </c>
      <c r="B6" s="13" t="s">
        <v>20</v>
      </c>
      <c r="C6" s="19" t="s">
        <v>13</v>
      </c>
      <c r="D6" s="8">
        <v>1</v>
      </c>
      <c r="E6" s="12"/>
      <c r="F6" s="11">
        <f t="shared" ref="F6:F15" si="0">ROUND((D6*E6),2)</f>
        <v>0</v>
      </c>
      <c r="G6" s="10"/>
      <c r="H6" s="9">
        <f t="shared" ref="H6:H15" si="1">ROUND((F6*G6),2)</f>
        <v>0</v>
      </c>
      <c r="I6" s="9">
        <f t="shared" ref="I6:I15" si="2">ROUND((F6+H6),2)</f>
        <v>0</v>
      </c>
    </row>
    <row r="7" spans="1:9" ht="59.45" customHeight="1" x14ac:dyDescent="0.25">
      <c r="A7" s="16">
        <v>3</v>
      </c>
      <c r="B7" s="13" t="s">
        <v>21</v>
      </c>
      <c r="C7" s="19" t="s">
        <v>13</v>
      </c>
      <c r="D7" s="8">
        <v>37</v>
      </c>
      <c r="E7" s="12"/>
      <c r="F7" s="11">
        <f t="shared" si="0"/>
        <v>0</v>
      </c>
      <c r="G7" s="10"/>
      <c r="H7" s="9">
        <f t="shared" si="1"/>
        <v>0</v>
      </c>
      <c r="I7" s="9">
        <f t="shared" si="2"/>
        <v>0</v>
      </c>
    </row>
    <row r="8" spans="1:9" ht="22.5" x14ac:dyDescent="0.25">
      <c r="A8" s="16">
        <v>4</v>
      </c>
      <c r="B8" s="13" t="s">
        <v>22</v>
      </c>
      <c r="C8" s="19" t="s">
        <v>13</v>
      </c>
      <c r="D8" s="8">
        <v>1</v>
      </c>
      <c r="E8" s="12"/>
      <c r="F8" s="11">
        <f t="shared" si="0"/>
        <v>0</v>
      </c>
      <c r="G8" s="10"/>
      <c r="H8" s="9">
        <f t="shared" si="1"/>
        <v>0</v>
      </c>
      <c r="I8" s="9">
        <f t="shared" si="2"/>
        <v>0</v>
      </c>
    </row>
    <row r="9" spans="1:9" ht="18.600000000000001" customHeight="1" x14ac:dyDescent="0.25">
      <c r="A9" s="16">
        <v>5</v>
      </c>
      <c r="B9" s="13" t="s">
        <v>23</v>
      </c>
      <c r="C9" s="19" t="s">
        <v>13</v>
      </c>
      <c r="D9" s="8">
        <v>1</v>
      </c>
      <c r="E9" s="12"/>
      <c r="F9" s="11">
        <f t="shared" si="0"/>
        <v>0</v>
      </c>
      <c r="G9" s="10"/>
      <c r="H9" s="9">
        <f t="shared" si="1"/>
        <v>0</v>
      </c>
      <c r="I9" s="9">
        <f t="shared" si="2"/>
        <v>0</v>
      </c>
    </row>
    <row r="10" spans="1:9" x14ac:dyDescent="0.25">
      <c r="A10" s="16">
        <v>6</v>
      </c>
      <c r="B10" s="13" t="s">
        <v>24</v>
      </c>
      <c r="C10" s="19" t="s">
        <v>13</v>
      </c>
      <c r="D10" s="8">
        <v>1</v>
      </c>
      <c r="E10" s="12"/>
      <c r="F10" s="11">
        <f t="shared" si="0"/>
        <v>0</v>
      </c>
      <c r="G10" s="10"/>
      <c r="H10" s="9">
        <f t="shared" si="1"/>
        <v>0</v>
      </c>
      <c r="I10" s="9">
        <f t="shared" si="2"/>
        <v>0</v>
      </c>
    </row>
    <row r="11" spans="1:9" x14ac:dyDescent="0.25">
      <c r="A11" s="16">
        <v>7</v>
      </c>
      <c r="B11" s="13" t="s">
        <v>25</v>
      </c>
      <c r="C11" s="19" t="s">
        <v>13</v>
      </c>
      <c r="D11" s="8">
        <v>1</v>
      </c>
      <c r="E11" s="12"/>
      <c r="F11" s="11">
        <f t="shared" si="0"/>
        <v>0</v>
      </c>
      <c r="G11" s="10"/>
      <c r="H11" s="9">
        <f t="shared" si="1"/>
        <v>0</v>
      </c>
      <c r="I11" s="9">
        <f t="shared" si="2"/>
        <v>0</v>
      </c>
    </row>
    <row r="12" spans="1:9" x14ac:dyDescent="0.25">
      <c r="A12" s="16">
        <v>8</v>
      </c>
      <c r="B12" s="13" t="s">
        <v>26</v>
      </c>
      <c r="C12" s="19" t="s">
        <v>13</v>
      </c>
      <c r="D12" s="8">
        <v>1</v>
      </c>
      <c r="E12" s="12"/>
      <c r="F12" s="11">
        <f t="shared" si="0"/>
        <v>0</v>
      </c>
      <c r="G12" s="10"/>
      <c r="H12" s="9">
        <f t="shared" si="1"/>
        <v>0</v>
      </c>
      <c r="I12" s="9">
        <f t="shared" si="2"/>
        <v>0</v>
      </c>
    </row>
    <row r="13" spans="1:9" x14ac:dyDescent="0.25">
      <c r="A13" s="16">
        <v>9</v>
      </c>
      <c r="B13" s="13" t="s">
        <v>27</v>
      </c>
      <c r="C13" s="19" t="s">
        <v>13</v>
      </c>
      <c r="D13" s="8">
        <v>1</v>
      </c>
      <c r="E13" s="12"/>
      <c r="F13" s="11">
        <f t="shared" si="0"/>
        <v>0</v>
      </c>
      <c r="G13" s="10"/>
      <c r="H13" s="9">
        <f t="shared" si="1"/>
        <v>0</v>
      </c>
      <c r="I13" s="9">
        <f t="shared" si="2"/>
        <v>0</v>
      </c>
    </row>
    <row r="14" spans="1:9" ht="22.5" x14ac:dyDescent="0.25">
      <c r="A14" s="16">
        <v>10</v>
      </c>
      <c r="B14" s="13" t="s">
        <v>28</v>
      </c>
      <c r="C14" s="19" t="s">
        <v>13</v>
      </c>
      <c r="D14" s="8">
        <v>1</v>
      </c>
      <c r="E14" s="12"/>
      <c r="F14" s="11">
        <f t="shared" si="0"/>
        <v>0</v>
      </c>
      <c r="G14" s="10"/>
      <c r="H14" s="9">
        <f t="shared" si="1"/>
        <v>0</v>
      </c>
      <c r="I14" s="9">
        <f t="shared" si="2"/>
        <v>0</v>
      </c>
    </row>
    <row r="15" spans="1:9" x14ac:dyDescent="0.25">
      <c r="A15" s="16">
        <v>11</v>
      </c>
      <c r="B15" s="13" t="s">
        <v>29</v>
      </c>
      <c r="C15" s="19" t="s">
        <v>13</v>
      </c>
      <c r="D15" s="8">
        <v>40</v>
      </c>
      <c r="E15" s="12"/>
      <c r="F15" s="11">
        <f t="shared" si="0"/>
        <v>0</v>
      </c>
      <c r="G15" s="10"/>
      <c r="H15" s="9">
        <f t="shared" si="1"/>
        <v>0</v>
      </c>
      <c r="I15" s="9">
        <f t="shared" si="2"/>
        <v>0</v>
      </c>
    </row>
    <row r="16" spans="1:9" x14ac:dyDescent="0.25">
      <c r="A16" s="18" t="s">
        <v>18</v>
      </c>
      <c r="B16" s="20"/>
      <c r="C16" s="18"/>
      <c r="D16" s="18"/>
      <c r="E16" s="14"/>
      <c r="F16" s="14">
        <f>SUM(F5:F15)</f>
        <v>0</v>
      </c>
      <c r="G16" s="14"/>
      <c r="H16" s="14">
        <f>SUM(H5:H15)</f>
        <v>0</v>
      </c>
      <c r="I16" s="14">
        <f>SUM(I5:I15)</f>
        <v>0</v>
      </c>
    </row>
    <row r="19" spans="2:2" x14ac:dyDescent="0.25">
      <c r="B19" s="17"/>
    </row>
  </sheetData>
  <mergeCells count="1">
    <mergeCell ref="B1:I1"/>
  </mergeCells>
  <pageMargins left="0.7" right="0.7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649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447675</xdr:colOff>
                    <xdr:row>334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600075</xdr:colOff>
                    <xdr:row>438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447675</xdr:colOff>
                    <xdr:row>433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447675</xdr:colOff>
                    <xdr:row>433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438150</xdr:colOff>
                    <xdr:row>348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447675</xdr:colOff>
                    <xdr:row>362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Ordon</dc:creator>
  <cp:keywords/>
  <dc:description/>
  <cp:lastModifiedBy>Jakub Wesołowski</cp:lastModifiedBy>
  <cp:revision/>
  <cp:lastPrinted>2024-04-22T14:44:44Z</cp:lastPrinted>
  <dcterms:created xsi:type="dcterms:W3CDTF">2023-05-19T11:03:49Z</dcterms:created>
  <dcterms:modified xsi:type="dcterms:W3CDTF">2024-11-18T09:45:13Z</dcterms:modified>
  <cp:category/>
  <cp:contentStatus/>
</cp:coreProperties>
</file>