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zpyrka\Desktop\Energia elektryczna\"/>
    </mc:Choice>
  </mc:AlternateContent>
  <xr:revisionPtr revIDLastSave="0" documentId="13_ncr:1_{21DD6FB3-74EE-4921-A1E3-47B14A31128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OPS" sheetId="1" r:id="rId1"/>
    <sheet name="PPE - 5 liczników_zużycie z FV" sheetId="2" r:id="rId2"/>
  </sheets>
  <calcPr calcId="181029"/>
</workbook>
</file>

<file path=xl/calcChain.xml><?xml version="1.0" encoding="utf-8"?>
<calcChain xmlns="http://schemas.openxmlformats.org/spreadsheetml/2006/main">
  <c r="G7" i="1" l="1"/>
  <c r="J7" i="1" s="1"/>
  <c r="L7" i="1" s="1"/>
  <c r="E20" i="2"/>
  <c r="D20" i="2"/>
  <c r="C20" i="2"/>
  <c r="B20" i="2"/>
  <c r="A20" i="2"/>
  <c r="F20" i="2" l="1"/>
</calcChain>
</file>

<file path=xl/sharedStrings.xml><?xml version="1.0" encoding="utf-8"?>
<sst xmlns="http://schemas.openxmlformats.org/spreadsheetml/2006/main" count="63" uniqueCount="51">
  <si>
    <t>VAT</t>
  </si>
  <si>
    <t>Grupa taryfowa</t>
  </si>
  <si>
    <t>C11</t>
  </si>
  <si>
    <t xml:space="preserve">całodobowa </t>
  </si>
  <si>
    <t>kWh</t>
  </si>
  <si>
    <t xml:space="preserve">Taryfa "C" </t>
  </si>
  <si>
    <t>Okres rozliczeniowy (miesięczny)</t>
  </si>
  <si>
    <r>
      <t xml:space="preserve">Ilość punktów poboru  </t>
    </r>
    <r>
      <rPr>
        <b/>
        <sz val="10"/>
        <color theme="1"/>
        <rFont val="Arial"/>
        <family val="2"/>
        <charset val="238"/>
      </rPr>
      <t>(PPE)</t>
    </r>
  </si>
  <si>
    <t>Moc umowna (kW)</t>
  </si>
  <si>
    <t>PPE-480548101007555813</t>
  </si>
  <si>
    <t>[ Ilość kWh ]</t>
  </si>
  <si>
    <t>PPE-480548107006420072</t>
  </si>
  <si>
    <t>PPE-480548107006816560</t>
  </si>
  <si>
    <t>PPE-480548107006894463</t>
  </si>
  <si>
    <t>PPE-480548101011709837</t>
  </si>
  <si>
    <t>[ D + E ]</t>
  </si>
  <si>
    <r>
      <rPr>
        <b/>
        <sz val="11"/>
        <color theme="1"/>
        <rFont val="Czcionka tekstu podstawowego"/>
        <charset val="238"/>
      </rPr>
      <t>D</t>
    </r>
    <r>
      <rPr>
        <sz val="11"/>
        <color theme="1"/>
        <rFont val="Czcionka tekstu podstawowego"/>
        <family val="2"/>
        <charset val="238"/>
      </rPr>
      <t xml:space="preserve"> - Dystrybucja</t>
    </r>
  </si>
  <si>
    <r>
      <rPr>
        <b/>
        <sz val="11"/>
        <color theme="1"/>
        <rFont val="Czcionka tekstu podstawowego"/>
        <charset val="238"/>
      </rPr>
      <t>E</t>
    </r>
    <r>
      <rPr>
        <sz val="11"/>
        <color theme="1"/>
        <rFont val="Czcionka tekstu podstawowego"/>
        <family val="2"/>
        <charset val="238"/>
      </rPr>
      <t xml:space="preserve"> - Energia elektryczna</t>
    </r>
  </si>
  <si>
    <t>Ilość energii zużytej w ciągu 12 ostatnich miesięcy</t>
  </si>
  <si>
    <r>
      <t xml:space="preserve">nr licznika </t>
    </r>
    <r>
      <rPr>
        <b/>
        <sz val="11"/>
        <color theme="1"/>
        <rFont val="Czcionka tekstu podstawowego"/>
        <charset val="238"/>
      </rPr>
      <t>04145926</t>
    </r>
    <r>
      <rPr>
        <sz val="11"/>
        <color theme="1"/>
        <rFont val="Czcionka tekstu podstawowego"/>
        <charset val="238"/>
      </rPr>
      <t xml:space="preserve"> - III piętro</t>
    </r>
  </si>
  <si>
    <r>
      <t xml:space="preserve">nr licznika </t>
    </r>
    <r>
      <rPr>
        <b/>
        <sz val="11"/>
        <color theme="1"/>
        <rFont val="Czcionka tekstu podstawowego"/>
        <charset val="238"/>
      </rPr>
      <t>04142024</t>
    </r>
    <r>
      <rPr>
        <sz val="11"/>
        <color theme="1"/>
        <rFont val="Czcionka tekstu podstawowego"/>
        <family val="2"/>
        <charset val="238"/>
      </rPr>
      <t xml:space="preserve"> - I i II piętro</t>
    </r>
  </si>
  <si>
    <r>
      <t xml:space="preserve">nr licznika </t>
    </r>
    <r>
      <rPr>
        <b/>
        <sz val="11"/>
        <color theme="1"/>
        <rFont val="Czcionka tekstu podstawowego"/>
        <charset val="238"/>
      </rPr>
      <t>7299643</t>
    </r>
    <r>
      <rPr>
        <sz val="11"/>
        <color theme="1"/>
        <rFont val="Czcionka tekstu podstawowego"/>
        <family val="2"/>
        <charset val="238"/>
      </rPr>
      <t xml:space="preserve"> - ośw. zew.</t>
    </r>
  </si>
  <si>
    <t>Szacowane zużycie w okresie trwania umowy - 1 rok 
(12 miesięcy) w kWh</t>
  </si>
  <si>
    <t>Ceny za energię elektryczną (netto)*</t>
  </si>
  <si>
    <t>Łączna cena oferty (netto)*</t>
  </si>
  <si>
    <t>Łączna cena oferty (brutto)*</t>
  </si>
  <si>
    <r>
      <t xml:space="preserve">nr licznika </t>
    </r>
    <r>
      <rPr>
        <b/>
        <sz val="11"/>
        <color theme="1"/>
        <rFont val="Czcionka tekstu podstawowego"/>
        <charset val="238"/>
      </rPr>
      <t>93617338</t>
    </r>
    <r>
      <rPr>
        <sz val="11"/>
        <color theme="1"/>
        <rFont val="Czcionka tekstu podstawowego"/>
        <family val="2"/>
        <charset val="238"/>
      </rPr>
      <t xml:space="preserve"> - garaże</t>
    </r>
  </si>
  <si>
    <r>
      <t xml:space="preserve">nr licznika </t>
    </r>
    <r>
      <rPr>
        <b/>
        <sz val="11"/>
        <color theme="1"/>
        <rFont val="Czcionka tekstu podstawowego"/>
        <charset val="238"/>
      </rPr>
      <t>02880176</t>
    </r>
    <r>
      <rPr>
        <sz val="11"/>
        <color theme="1"/>
        <rFont val="Czcionka tekstu podstawowego"/>
        <family val="2"/>
        <charset val="238"/>
      </rPr>
      <t xml:space="preserve"> - Hydrofor PPOŻ</t>
    </r>
  </si>
  <si>
    <t>Nr działki - 1375/4</t>
  </si>
  <si>
    <t>Nr działki - 1375/5</t>
  </si>
  <si>
    <r>
      <t xml:space="preserve">Moc umowna: </t>
    </r>
    <r>
      <rPr>
        <b/>
        <sz val="11"/>
        <color theme="1"/>
        <rFont val="Czcionka tekstu podstawowego"/>
        <charset val="238"/>
      </rPr>
      <t>9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</si>
  <si>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0289 0</t>
    </r>
  </si>
  <si>
    <r>
      <t xml:space="preserve">Nr Kontrahenta: </t>
    </r>
    <r>
      <rPr>
        <b/>
        <sz val="11"/>
        <color theme="1"/>
        <rFont val="Czcionka tekstu podstawowego"/>
        <charset val="238"/>
      </rPr>
      <t>11-361-340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</si>
  <si>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0294 0</t>
    </r>
  </si>
  <si>
    <r>
      <t xml:space="preserve">Moc umowna: </t>
    </r>
    <r>
      <rPr>
        <b/>
        <sz val="11"/>
        <color theme="1"/>
        <rFont val="Czcionka tekstu podstawowego"/>
        <charset val="238"/>
      </rPr>
      <t>5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</si>
  <si>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0309 0</t>
    </r>
  </si>
  <si>
    <r>
      <t xml:space="preserve">Moc umowna: </t>
    </r>
    <r>
      <rPr>
        <b/>
        <sz val="11"/>
        <color theme="1"/>
        <rFont val="Czcionka tekstu podstawowego"/>
        <charset val="238"/>
      </rPr>
      <t>25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</si>
  <si>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0298 0</t>
    </r>
  </si>
  <si>
    <r>
      <t xml:space="preserve">Moc umowna: </t>
    </r>
    <r>
      <rPr>
        <b/>
        <sz val="11"/>
        <color theme="1"/>
        <rFont val="Czcionka tekstu podstawowego"/>
        <charset val="238"/>
      </rPr>
      <t>40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</si>
  <si>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21-F1/UP/08266</t>
    </r>
  </si>
  <si>
    <r>
      <t xml:space="preserve">Moc umowna: </t>
    </r>
    <r>
      <rPr>
        <b/>
        <sz val="11"/>
        <color theme="1"/>
        <rFont val="Czcionka tekstu podstawowego"/>
        <charset val="238"/>
      </rPr>
      <t>7 [kW]</t>
    </r>
  </si>
  <si>
    <r>
      <t xml:space="preserve">Cena jednostkowa </t>
    </r>
    <r>
      <rPr>
        <b/>
        <sz val="10"/>
        <color theme="1"/>
        <rFont val="Arial"/>
        <family val="2"/>
        <charset val="238"/>
      </rPr>
      <t>za energię elektryczną czynną całodobową</t>
    </r>
    <r>
      <rPr>
        <sz val="10"/>
        <color theme="1"/>
        <rFont val="Arial"/>
        <family val="2"/>
        <charset val="238"/>
      </rPr>
      <t xml:space="preserve">
[ w zł ]</t>
    </r>
  </si>
  <si>
    <r>
      <t xml:space="preserve">Cena </t>
    </r>
    <r>
      <rPr>
        <b/>
        <sz val="10"/>
        <color theme="1"/>
        <rFont val="Arial"/>
        <family val="2"/>
        <charset val="238"/>
      </rPr>
      <t xml:space="preserve">za energię elektryczną </t>
    </r>
    <r>
      <rPr>
        <sz val="10"/>
        <color theme="1"/>
        <rFont val="Arial"/>
        <family val="2"/>
        <charset val="238"/>
      </rPr>
      <t xml:space="preserve">
w okresie trwania umowy - 1 rok 
(12 miesięcy)
(kol.5*kol.6)
[ w zł ]
</t>
    </r>
  </si>
  <si>
    <r>
      <rPr>
        <b/>
        <sz val="10"/>
        <color theme="1"/>
        <rFont val="Arial"/>
        <family val="2"/>
        <charset val="238"/>
      </rPr>
      <t>Opłata handlowa</t>
    </r>
    <r>
      <rPr>
        <sz val="10"/>
        <color theme="1"/>
        <rFont val="Arial"/>
        <family val="2"/>
        <charset val="238"/>
      </rPr>
      <t xml:space="preserve">
(zł / m-c / PPE)</t>
    </r>
  </si>
  <si>
    <r>
      <t xml:space="preserve">Cena (netto)* 
</t>
    </r>
    <r>
      <rPr>
        <b/>
        <sz val="10"/>
        <color theme="1"/>
        <rFont val="Arial"/>
        <family val="2"/>
        <charset val="238"/>
      </rPr>
      <t xml:space="preserve">za usługi dystrybucyjne </t>
    </r>
    <r>
      <rPr>
        <sz val="10"/>
        <color theme="1"/>
        <rFont val="Arial"/>
        <family val="2"/>
        <charset val="238"/>
      </rPr>
      <t xml:space="preserve">
w okresie trwania umowy - 1 rok 
(12 miesięcy)
[ w zł ]</t>
    </r>
  </si>
  <si>
    <r>
      <rPr>
        <b/>
        <i/>
        <sz val="10"/>
        <color theme="1"/>
        <rFont val="Arial"/>
        <family val="2"/>
        <charset val="238"/>
      </rPr>
      <t>*Cena za energię elektryczną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sprzedaży energii elektrycznej</t>
    </r>
  </si>
  <si>
    <r>
      <rPr>
        <b/>
        <i/>
        <sz val="10"/>
        <color theme="1"/>
        <rFont val="Arial"/>
        <family val="2"/>
        <charset val="238"/>
      </rPr>
      <t>*Cena za usługi dystrybucyjne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usługi dystrybucji energii elektrycznej</t>
    </r>
  </si>
  <si>
    <r>
      <rPr>
        <b/>
        <sz val="10"/>
        <color theme="1"/>
        <rFont val="Arial"/>
        <family val="2"/>
        <charset val="238"/>
      </rPr>
      <t>* Łącza cena oferty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>ma uwzględniać</t>
    </r>
    <r>
      <rPr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</t>
    </r>
    <r>
      <rPr>
        <b/>
        <sz val="10"/>
        <color theme="1"/>
        <rFont val="Arial"/>
        <family val="2"/>
        <charset val="238"/>
      </rPr>
      <t>dot. kompleksowej dostawy energii elektrycznej wraz z usługą dystrybucji</t>
    </r>
  </si>
  <si>
    <t>OZP.261.40.2023.AS                                                             Formularz cenowy - Załacznik Nr 2 do Zapytania ofertowego</t>
  </si>
  <si>
    <t>ROK 2024</t>
  </si>
  <si>
    <r>
      <rPr>
        <u/>
        <sz val="10"/>
        <color theme="1"/>
        <rFont val="Arial"/>
        <family val="2"/>
        <charset val="238"/>
      </rPr>
      <t>Szacunkowe zużycie energii elektrycznej w okresie</t>
    </r>
    <r>
      <rPr>
        <sz val="10"/>
        <color theme="1"/>
        <rFont val="Arial"/>
        <family val="2"/>
        <charset val="238"/>
      </rPr>
      <t xml:space="preserve">: </t>
    </r>
    <r>
      <rPr>
        <b/>
        <sz val="10"/>
        <color theme="1"/>
        <rFont val="Arial"/>
        <family val="2"/>
        <charset val="238"/>
      </rPr>
      <t>od 01.01.2024 r. do 31.12.2024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</si>
</sst>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0" fillId="5" borderId="5" xfId="0" applyFill="1" applyBorder="1"/>
    <xf numFmtId="2" fontId="6" fillId="0" borderId="5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3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9" fillId="2" borderId="0" xfId="0" applyFont="1" applyFill="1" applyAlignment="1">
      <alignment horizontal="left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4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" fillId="0" borderId="36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3" fontId="8" fillId="8" borderId="5" xfId="0" applyNumberFormat="1" applyFont="1" applyFill="1" applyBorder="1" applyAlignment="1">
      <alignment horizontal="right"/>
    </xf>
    <xf numFmtId="0" fontId="1" fillId="8" borderId="5" xfId="0" applyFont="1" applyFill="1" applyBorder="1" applyAlignment="1">
      <alignment horizontal="left"/>
    </xf>
    <xf numFmtId="0" fontId="2" fillId="9" borderId="0" xfId="0" applyFont="1" applyFill="1" applyAlignment="1">
      <alignment horizontal="center"/>
    </xf>
    <xf numFmtId="0" fontId="2" fillId="9" borderId="0" xfId="0" applyFont="1" applyFill="1"/>
    <xf numFmtId="164" fontId="1" fillId="9" borderId="0" xfId="0" applyNumberFormat="1" applyFont="1" applyFill="1" applyAlignment="1">
      <alignment horizontal="center"/>
    </xf>
    <xf numFmtId="0" fontId="2" fillId="9" borderId="0" xfId="0" applyFont="1" applyFill="1" applyAlignment="1">
      <alignment horizontal="left"/>
    </xf>
    <xf numFmtId="4" fontId="1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2" borderId="37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3" fontId="8" fillId="8" borderId="31" xfId="0" applyNumberFormat="1" applyFont="1" applyFill="1" applyBorder="1" applyAlignment="1">
      <alignment horizontal="center"/>
    </xf>
    <xf numFmtId="4" fontId="5" fillId="4" borderId="13" xfId="0" applyNumberFormat="1" applyFont="1" applyFill="1" applyBorder="1" applyAlignment="1">
      <alignment horizontal="center"/>
    </xf>
    <xf numFmtId="2" fontId="6" fillId="5" borderId="34" xfId="0" applyNumberFormat="1" applyFont="1" applyFill="1" applyBorder="1"/>
    <xf numFmtId="0" fontId="6" fillId="5" borderId="34" xfId="0" applyFont="1" applyFill="1" applyBorder="1"/>
    <xf numFmtId="0" fontId="6" fillId="5" borderId="27" xfId="0" applyFont="1" applyFill="1" applyBorder="1"/>
    <xf numFmtId="0" fontId="0" fillId="5" borderId="28" xfId="0" applyFill="1" applyBorder="1"/>
    <xf numFmtId="0" fontId="0" fillId="5" borderId="29" xfId="0" applyFill="1" applyBorder="1"/>
    <xf numFmtId="0" fontId="6" fillId="5" borderId="0" xfId="0" applyFont="1" applyFill="1" applyAlignment="1">
      <alignment horizontal="right"/>
    </xf>
    <xf numFmtId="0" fontId="7" fillId="5" borderId="0" xfId="0" applyFont="1" applyFill="1" applyAlignment="1">
      <alignment horizontal="right"/>
    </xf>
    <xf numFmtId="0" fontId="1" fillId="9" borderId="40" xfId="0" applyFont="1" applyFill="1" applyBorder="1" applyAlignment="1">
      <alignment horizontal="center" wrapText="1"/>
    </xf>
    <xf numFmtId="0" fontId="1" fillId="9" borderId="17" xfId="0" applyFont="1" applyFill="1" applyBorder="1" applyAlignment="1">
      <alignment horizontal="center" wrapText="1"/>
    </xf>
    <xf numFmtId="4" fontId="12" fillId="9" borderId="37" xfId="0" applyNumberFormat="1" applyFont="1" applyFill="1" applyBorder="1" applyAlignment="1">
      <alignment horizontal="center"/>
    </xf>
    <xf numFmtId="4" fontId="12" fillId="9" borderId="18" xfId="0" applyNumberFormat="1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 wrapText="1"/>
    </xf>
    <xf numFmtId="9" fontId="5" fillId="9" borderId="12" xfId="0" applyNumberFormat="1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4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4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zoomScale="115" zoomScaleNormal="115" zoomScalePageLayoutView="130" workbookViewId="0">
      <selection activeCell="J11" sqref="J11"/>
    </sheetView>
  </sheetViews>
  <sheetFormatPr defaultRowHeight="12.75"/>
  <cols>
    <col min="1" max="1" width="4.625" style="5" customWidth="1"/>
    <col min="2" max="3" width="4.125" style="6" customWidth="1"/>
    <col min="4" max="4" width="4.375" style="6" customWidth="1"/>
    <col min="5" max="5" width="15.75" style="6" customWidth="1"/>
    <col min="6" max="6" width="13.875" style="6" customWidth="1"/>
    <col min="7" max="7" width="13.375" style="1" customWidth="1"/>
    <col min="8" max="8" width="12.125" style="6" customWidth="1"/>
    <col min="9" max="9" width="13.75" style="6" customWidth="1"/>
    <col min="10" max="10" width="14.375" style="6" customWidth="1"/>
    <col min="11" max="11" width="5.125" style="6" customWidth="1"/>
    <col min="12" max="12" width="14.5" style="6" customWidth="1"/>
    <col min="13" max="14" width="9" style="1"/>
    <col min="15" max="15" width="11.375" style="1" bestFit="1" customWidth="1"/>
    <col min="16" max="16384" width="9" style="1"/>
  </cols>
  <sheetData>
    <row r="1" spans="1:28" ht="17.25" customHeight="1" thickBot="1">
      <c r="A1" s="86" t="s">
        <v>48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28" ht="17.25" customHeight="1" thickBot="1">
      <c r="A2" s="89" t="s">
        <v>5</v>
      </c>
      <c r="B2" s="90"/>
      <c r="C2" s="90"/>
      <c r="D2" s="90"/>
      <c r="E2" s="77" t="s">
        <v>49</v>
      </c>
      <c r="F2" s="78"/>
      <c r="G2" s="78"/>
      <c r="H2" s="78"/>
      <c r="I2" s="78"/>
      <c r="J2" s="78"/>
      <c r="K2" s="78"/>
      <c r="L2" s="79"/>
    </row>
    <row r="3" spans="1:28" ht="19.5" customHeight="1">
      <c r="A3" s="91" t="s">
        <v>1</v>
      </c>
      <c r="B3" s="93" t="s">
        <v>7</v>
      </c>
      <c r="C3" s="107" t="s">
        <v>6</v>
      </c>
      <c r="D3" s="93" t="s">
        <v>8</v>
      </c>
      <c r="E3" s="105" t="s">
        <v>22</v>
      </c>
      <c r="F3" s="101" t="s">
        <v>23</v>
      </c>
      <c r="G3" s="102"/>
      <c r="H3" s="80" t="s">
        <v>43</v>
      </c>
      <c r="I3" s="83" t="s">
        <v>44</v>
      </c>
      <c r="J3" s="95" t="s">
        <v>24</v>
      </c>
      <c r="K3" s="98" t="s">
        <v>0</v>
      </c>
      <c r="L3" s="110" t="s">
        <v>25</v>
      </c>
    </row>
    <row r="4" spans="1:28" s="2" customFormat="1" ht="55.5" customHeight="1">
      <c r="A4" s="92"/>
      <c r="B4" s="94"/>
      <c r="C4" s="108"/>
      <c r="D4" s="94"/>
      <c r="E4" s="106"/>
      <c r="F4" s="103"/>
      <c r="G4" s="104"/>
      <c r="H4" s="81"/>
      <c r="I4" s="84"/>
      <c r="J4" s="96"/>
      <c r="K4" s="99"/>
      <c r="L4" s="111"/>
    </row>
    <row r="5" spans="1:28" s="2" customFormat="1" ht="108.75" customHeight="1" thickBot="1">
      <c r="A5" s="92"/>
      <c r="B5" s="94"/>
      <c r="C5" s="109"/>
      <c r="D5" s="94"/>
      <c r="E5" s="41" t="s">
        <v>3</v>
      </c>
      <c r="F5" s="42" t="s">
        <v>41</v>
      </c>
      <c r="G5" s="43" t="s">
        <v>42</v>
      </c>
      <c r="H5" s="82"/>
      <c r="I5" s="85"/>
      <c r="J5" s="97"/>
      <c r="K5" s="100"/>
      <c r="L5" s="112"/>
    </row>
    <row r="6" spans="1:28">
      <c r="A6" s="44">
        <v>1</v>
      </c>
      <c r="B6" s="3">
        <v>2</v>
      </c>
      <c r="C6" s="3">
        <v>3</v>
      </c>
      <c r="D6" s="3">
        <v>4</v>
      </c>
      <c r="E6" s="4">
        <v>5</v>
      </c>
      <c r="F6" s="45">
        <v>6</v>
      </c>
      <c r="G6" s="46">
        <v>7</v>
      </c>
      <c r="H6" s="48">
        <v>8</v>
      </c>
      <c r="I6" s="45">
        <v>9</v>
      </c>
      <c r="J6" s="71">
        <v>10</v>
      </c>
      <c r="K6" s="75">
        <v>11</v>
      </c>
      <c r="L6" s="72">
        <v>12</v>
      </c>
    </row>
    <row r="7" spans="1:28" ht="15" customHeight="1" thickBot="1">
      <c r="A7" s="60" t="s">
        <v>2</v>
      </c>
      <c r="B7" s="61">
        <v>5</v>
      </c>
      <c r="C7" s="61">
        <v>1</v>
      </c>
      <c r="D7" s="61">
        <v>86</v>
      </c>
      <c r="E7" s="62">
        <v>46484</v>
      </c>
      <c r="F7" s="47"/>
      <c r="G7" s="63">
        <f>E7*F7</f>
        <v>0</v>
      </c>
      <c r="H7" s="49"/>
      <c r="I7" s="59"/>
      <c r="J7" s="73">
        <f>G7+H7+I7</f>
        <v>0</v>
      </c>
      <c r="K7" s="76">
        <v>0.23</v>
      </c>
      <c r="L7" s="74">
        <f>J7*1.23</f>
        <v>0</v>
      </c>
    </row>
    <row r="8" spans="1:28">
      <c r="E8" s="8"/>
      <c r="G8" s="7"/>
      <c r="J8" s="56"/>
      <c r="K8" s="57"/>
      <c r="L8" s="58"/>
    </row>
    <row r="9" spans="1:28">
      <c r="I9" s="9"/>
    </row>
    <row r="10" spans="1:28" ht="14.25" customHeight="1" thickBot="1"/>
    <row r="11" spans="1:28" ht="13.5" thickBot="1">
      <c r="F11" s="6" t="s">
        <v>50</v>
      </c>
      <c r="I11" s="50">
        <v>46484</v>
      </c>
      <c r="J11" s="51" t="s">
        <v>4</v>
      </c>
    </row>
    <row r="12" spans="1:28" ht="14.25" customHeight="1">
      <c r="E12" s="9"/>
      <c r="F12" s="31" t="s">
        <v>45</v>
      </c>
      <c r="G12" s="32"/>
      <c r="H12" s="33"/>
      <c r="I12" s="34"/>
      <c r="J12" s="34"/>
      <c r="K12" s="34"/>
      <c r="L12" s="34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8">
      <c r="F13" s="36" t="s">
        <v>46</v>
      </c>
      <c r="G13" s="37"/>
      <c r="H13" s="38"/>
      <c r="I13" s="39"/>
      <c r="J13" s="39"/>
      <c r="K13" s="39"/>
      <c r="L13" s="39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8" ht="14.25" customHeight="1">
      <c r="E14" s="10"/>
      <c r="F14" s="55" t="s">
        <v>47</v>
      </c>
      <c r="G14" s="53"/>
      <c r="H14" s="52"/>
      <c r="I14" s="52"/>
      <c r="J14" s="54"/>
      <c r="K14" s="54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</row>
    <row r="15" spans="1:28" ht="15" customHeight="1"/>
    <row r="19" spans="15:15">
      <c r="O19" s="7"/>
    </row>
    <row r="20" spans="15:15" ht="14.25" customHeight="1"/>
    <row r="22" spans="15:15" ht="14.25" customHeight="1"/>
    <row r="23" spans="15:15" ht="14.25" customHeight="1"/>
  </sheetData>
  <mergeCells count="14">
    <mergeCell ref="E2:L2"/>
    <mergeCell ref="H3:H5"/>
    <mergeCell ref="I3:I5"/>
    <mergeCell ref="A1:L1"/>
    <mergeCell ref="A2:D2"/>
    <mergeCell ref="A3:A5"/>
    <mergeCell ref="B3:B5"/>
    <mergeCell ref="D3:D5"/>
    <mergeCell ref="J3:J5"/>
    <mergeCell ref="K3:K5"/>
    <mergeCell ref="F3:G4"/>
    <mergeCell ref="E3:E4"/>
    <mergeCell ref="C3:C5"/>
    <mergeCell ref="L3:L5"/>
  </mergeCells>
  <pageMargins left="0.19685039370078741" right="0.19685039370078741" top="0.39370078740157483" bottom="0.3937007874015748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9A43B-1309-484B-996D-2A942797F098}">
  <dimension ref="A1:H54"/>
  <sheetViews>
    <sheetView tabSelected="1" workbookViewId="0">
      <selection activeCell="F20" sqref="F20"/>
    </sheetView>
  </sheetViews>
  <sheetFormatPr defaultRowHeight="14.25"/>
  <cols>
    <col min="1" max="4" width="30.625" style="12" customWidth="1"/>
    <col min="5" max="5" width="32.125" style="12" customWidth="1"/>
    <col min="6" max="6" width="30.625" customWidth="1"/>
  </cols>
  <sheetData>
    <row r="1" spans="1:5">
      <c r="A1" s="12" t="s">
        <v>28</v>
      </c>
      <c r="B1" s="12" t="s">
        <v>28</v>
      </c>
      <c r="C1" s="12" t="s">
        <v>28</v>
      </c>
      <c r="D1" s="12" t="s">
        <v>29</v>
      </c>
      <c r="E1" s="12" t="s">
        <v>28</v>
      </c>
    </row>
    <row r="2" spans="1:5" ht="15">
      <c r="A2" s="12" t="s">
        <v>35</v>
      </c>
      <c r="B2" s="12" t="s">
        <v>37</v>
      </c>
      <c r="C2" s="12" t="s">
        <v>33</v>
      </c>
      <c r="D2" s="12" t="s">
        <v>31</v>
      </c>
      <c r="E2" s="12" t="s">
        <v>39</v>
      </c>
    </row>
    <row r="3" spans="1:5" ht="15">
      <c r="A3" s="12" t="s">
        <v>32</v>
      </c>
      <c r="B3" s="12" t="s">
        <v>32</v>
      </c>
      <c r="C3" s="12" t="s">
        <v>32</v>
      </c>
      <c r="D3" s="12" t="s">
        <v>32</v>
      </c>
      <c r="E3" s="12" t="s">
        <v>32</v>
      </c>
    </row>
    <row r="4" spans="1:5" ht="15.75" thickBot="1">
      <c r="A4" s="12" t="s">
        <v>36</v>
      </c>
      <c r="B4" s="12" t="s">
        <v>38</v>
      </c>
      <c r="C4" s="12" t="s">
        <v>34</v>
      </c>
      <c r="D4" s="12" t="s">
        <v>30</v>
      </c>
      <c r="E4" s="12" t="s">
        <v>40</v>
      </c>
    </row>
    <row r="5" spans="1:5" s="11" customFormat="1" ht="15">
      <c r="A5" s="13" t="s">
        <v>9</v>
      </c>
      <c r="B5" s="13" t="s">
        <v>11</v>
      </c>
      <c r="C5" s="13" t="s">
        <v>12</v>
      </c>
      <c r="D5" s="13" t="s">
        <v>13</v>
      </c>
      <c r="E5" s="17" t="s">
        <v>14</v>
      </c>
    </row>
    <row r="6" spans="1:5">
      <c r="A6" s="14" t="s">
        <v>10</v>
      </c>
      <c r="B6" s="14" t="s">
        <v>10</v>
      </c>
      <c r="C6" s="14" t="s">
        <v>10</v>
      </c>
      <c r="D6" s="14" t="s">
        <v>10</v>
      </c>
      <c r="E6" s="14" t="s">
        <v>10</v>
      </c>
    </row>
    <row r="7" spans="1:5" ht="15.75" thickBot="1">
      <c r="A7" s="15" t="s">
        <v>19</v>
      </c>
      <c r="B7" s="16" t="s">
        <v>20</v>
      </c>
      <c r="C7" s="16" t="s">
        <v>21</v>
      </c>
      <c r="D7" s="16" t="s">
        <v>26</v>
      </c>
      <c r="E7" s="18" t="s">
        <v>27</v>
      </c>
    </row>
    <row r="8" spans="1:5">
      <c r="A8" s="20">
        <v>1853</v>
      </c>
      <c r="B8" s="21">
        <v>3004</v>
      </c>
      <c r="C8" s="21">
        <v>0</v>
      </c>
      <c r="D8" s="21">
        <v>22</v>
      </c>
      <c r="E8" s="22">
        <v>12</v>
      </c>
    </row>
    <row r="9" spans="1:5">
      <c r="A9" s="23">
        <v>1590</v>
      </c>
      <c r="B9" s="19">
        <v>2877</v>
      </c>
      <c r="C9" s="19">
        <v>0</v>
      </c>
      <c r="D9" s="19">
        <v>23</v>
      </c>
      <c r="E9" s="24">
        <v>6</v>
      </c>
    </row>
    <row r="10" spans="1:5">
      <c r="A10" s="23">
        <v>1655</v>
      </c>
      <c r="B10" s="19">
        <v>3241</v>
      </c>
      <c r="C10" s="19">
        <v>0</v>
      </c>
      <c r="D10" s="19">
        <v>24</v>
      </c>
      <c r="E10" s="24">
        <v>14</v>
      </c>
    </row>
    <row r="11" spans="1:5">
      <c r="A11" s="23">
        <v>1449</v>
      </c>
      <c r="B11" s="19">
        <v>3029</v>
      </c>
      <c r="C11" s="19">
        <v>0</v>
      </c>
      <c r="D11" s="19">
        <v>21</v>
      </c>
      <c r="E11" s="24">
        <v>12</v>
      </c>
    </row>
    <row r="12" spans="1:5">
      <c r="A12" s="23">
        <v>1456</v>
      </c>
      <c r="B12" s="19">
        <v>6494</v>
      </c>
      <c r="C12" s="19">
        <v>0</v>
      </c>
      <c r="D12" s="19">
        <v>22</v>
      </c>
      <c r="E12" s="24">
        <v>14</v>
      </c>
    </row>
    <row r="13" spans="1:5">
      <c r="A13" s="23">
        <v>1595</v>
      </c>
      <c r="B13" s="19">
        <v>2098</v>
      </c>
      <c r="C13" s="19">
        <v>0</v>
      </c>
      <c r="D13" s="19">
        <v>20</v>
      </c>
      <c r="E13" s="24">
        <v>13</v>
      </c>
    </row>
    <row r="14" spans="1:5">
      <c r="A14" s="23">
        <v>2203</v>
      </c>
      <c r="B14" s="19">
        <v>6324</v>
      </c>
      <c r="C14" s="19">
        <v>0</v>
      </c>
      <c r="D14" s="19">
        <v>27</v>
      </c>
      <c r="E14" s="24">
        <v>16</v>
      </c>
    </row>
    <row r="15" spans="1:5">
      <c r="A15" s="23">
        <v>1675</v>
      </c>
      <c r="B15" s="19">
        <v>3721</v>
      </c>
      <c r="C15" s="19">
        <v>0</v>
      </c>
      <c r="D15" s="19">
        <v>18</v>
      </c>
      <c r="E15" s="24">
        <v>13</v>
      </c>
    </row>
    <row r="16" spans="1:5">
      <c r="A16" s="23">
        <v>1862</v>
      </c>
      <c r="B16" s="19"/>
      <c r="C16" s="19">
        <v>0</v>
      </c>
      <c r="D16" s="19">
        <v>30</v>
      </c>
      <c r="E16" s="24">
        <v>13</v>
      </c>
    </row>
    <row r="17" spans="1:8">
      <c r="A17" s="23"/>
      <c r="B17" s="19"/>
      <c r="C17" s="19">
        <v>0</v>
      </c>
      <c r="D17" s="19">
        <v>23</v>
      </c>
      <c r="E17" s="24">
        <v>15</v>
      </c>
    </row>
    <row r="18" spans="1:8" ht="15" thickBot="1">
      <c r="A18" s="23"/>
      <c r="B18" s="19"/>
      <c r="C18" s="19"/>
      <c r="D18" s="19"/>
      <c r="E18" s="24"/>
    </row>
    <row r="19" spans="1:8" ht="15.75" thickBot="1">
      <c r="A19" s="25"/>
      <c r="B19" s="26"/>
      <c r="C19" s="26"/>
      <c r="D19" s="26"/>
      <c r="E19" s="27"/>
      <c r="F19" s="66" t="s">
        <v>18</v>
      </c>
      <c r="G19" s="67"/>
      <c r="H19" s="68"/>
    </row>
    <row r="20" spans="1:8" ht="15.75" thickBot="1">
      <c r="A20" s="29">
        <f>SUM(A8:A19)</f>
        <v>15338</v>
      </c>
      <c r="B20" s="29">
        <f>SUM(B8:B19)</f>
        <v>30788</v>
      </c>
      <c r="C20" s="29">
        <f>SUM(C8:C19)</f>
        <v>0</v>
      </c>
      <c r="D20" s="29">
        <f>SUM(D8:D19)</f>
        <v>230</v>
      </c>
      <c r="E20" s="30">
        <f>SUM(E8:E19)</f>
        <v>128</v>
      </c>
      <c r="F20" s="64">
        <f>SUM(A20:E20)</f>
        <v>46484</v>
      </c>
      <c r="G20" s="65" t="s">
        <v>4</v>
      </c>
      <c r="H20" s="28"/>
    </row>
    <row r="21" spans="1:8" ht="15">
      <c r="A21" s="19"/>
      <c r="B21" s="19"/>
      <c r="C21" s="19"/>
      <c r="D21" s="19"/>
      <c r="E21" s="19"/>
      <c r="F21" s="69" t="s">
        <v>15</v>
      </c>
    </row>
    <row r="22" spans="1:8" ht="15">
      <c r="A22" s="19"/>
      <c r="B22" s="19"/>
      <c r="C22" s="19"/>
      <c r="D22" s="19"/>
      <c r="E22" s="19"/>
      <c r="F22" s="70" t="s">
        <v>16</v>
      </c>
    </row>
    <row r="23" spans="1:8" ht="15">
      <c r="A23" s="19"/>
      <c r="B23" s="19"/>
      <c r="C23" s="19"/>
      <c r="D23" s="19"/>
      <c r="E23" s="19"/>
      <c r="F23" s="70" t="s">
        <v>17</v>
      </c>
    </row>
    <row r="24" spans="1:8">
      <c r="A24" s="19"/>
      <c r="B24" s="19"/>
      <c r="C24" s="19"/>
      <c r="D24" s="19"/>
      <c r="E24" s="19"/>
    </row>
    <row r="25" spans="1:8">
      <c r="A25" s="19"/>
      <c r="B25" s="19"/>
      <c r="C25" s="19"/>
      <c r="D25" s="19"/>
      <c r="E25" s="19"/>
    </row>
    <row r="26" spans="1:8">
      <c r="A26" s="19"/>
      <c r="B26" s="19"/>
      <c r="C26" s="19"/>
      <c r="D26" s="19"/>
      <c r="E26" s="19"/>
    </row>
    <row r="27" spans="1:8">
      <c r="A27" s="19"/>
      <c r="B27" s="19"/>
      <c r="C27" s="19"/>
      <c r="D27" s="19"/>
      <c r="E27" s="19"/>
    </row>
    <row r="28" spans="1:8">
      <c r="A28" s="19"/>
      <c r="B28" s="19"/>
      <c r="C28" s="19"/>
      <c r="D28" s="19"/>
      <c r="E28" s="19"/>
    </row>
    <row r="29" spans="1:8">
      <c r="A29" s="19"/>
      <c r="B29" s="19"/>
      <c r="C29" s="19"/>
      <c r="D29" s="19"/>
      <c r="E29" s="19"/>
    </row>
    <row r="30" spans="1:8">
      <c r="A30" s="19"/>
      <c r="B30" s="19"/>
      <c r="C30" s="19"/>
      <c r="D30" s="19"/>
      <c r="E30" s="19"/>
    </row>
    <row r="31" spans="1:8">
      <c r="A31" s="19"/>
      <c r="B31" s="19"/>
      <c r="C31" s="19"/>
      <c r="D31" s="19"/>
      <c r="E31" s="19"/>
    </row>
    <row r="32" spans="1:8">
      <c r="A32" s="19"/>
      <c r="B32" s="19"/>
      <c r="C32" s="19"/>
      <c r="D32" s="19"/>
      <c r="E32" s="19"/>
    </row>
    <row r="33" spans="1:5">
      <c r="A33" s="19"/>
      <c r="B33" s="19"/>
      <c r="C33" s="19"/>
      <c r="D33" s="19"/>
      <c r="E33" s="19"/>
    </row>
    <row r="34" spans="1:5">
      <c r="A34" s="19"/>
      <c r="B34" s="19"/>
      <c r="C34" s="19"/>
      <c r="D34" s="19"/>
      <c r="E34" s="19"/>
    </row>
    <row r="35" spans="1:5">
      <c r="A35" s="19"/>
      <c r="B35" s="19"/>
      <c r="C35" s="19"/>
      <c r="D35" s="19"/>
      <c r="E35" s="19"/>
    </row>
    <row r="36" spans="1:5">
      <c r="A36" s="19"/>
      <c r="B36" s="19"/>
      <c r="C36" s="19"/>
      <c r="D36" s="19"/>
      <c r="E36" s="19"/>
    </row>
    <row r="37" spans="1:5">
      <c r="A37" s="19"/>
      <c r="B37" s="19"/>
      <c r="C37" s="19"/>
      <c r="D37" s="19"/>
      <c r="E37" s="19"/>
    </row>
    <row r="38" spans="1:5">
      <c r="A38" s="19"/>
      <c r="B38" s="19"/>
      <c r="C38" s="19"/>
      <c r="D38" s="19"/>
      <c r="E38" s="19"/>
    </row>
    <row r="39" spans="1:5">
      <c r="A39" s="19"/>
      <c r="B39" s="19"/>
      <c r="C39" s="19"/>
      <c r="D39" s="19"/>
      <c r="E39" s="19"/>
    </row>
    <row r="40" spans="1:5">
      <c r="A40" s="19"/>
      <c r="B40" s="19"/>
      <c r="C40" s="19"/>
      <c r="D40" s="19"/>
      <c r="E40" s="19"/>
    </row>
    <row r="41" spans="1:5">
      <c r="A41" s="19"/>
      <c r="B41" s="19"/>
      <c r="C41" s="19"/>
      <c r="D41" s="19"/>
      <c r="E41" s="19"/>
    </row>
    <row r="42" spans="1:5">
      <c r="A42" s="19"/>
      <c r="B42" s="19"/>
      <c r="C42" s="19"/>
      <c r="D42" s="19"/>
      <c r="E42" s="19"/>
    </row>
    <row r="43" spans="1:5">
      <c r="A43" s="19"/>
      <c r="B43" s="19"/>
      <c r="C43" s="19"/>
      <c r="D43" s="19"/>
      <c r="E43" s="19"/>
    </row>
    <row r="44" spans="1:5">
      <c r="A44" s="19"/>
      <c r="B44" s="19"/>
      <c r="C44" s="19"/>
      <c r="D44" s="19"/>
      <c r="E44" s="19"/>
    </row>
    <row r="45" spans="1:5">
      <c r="A45" s="19"/>
      <c r="B45" s="19"/>
      <c r="C45" s="19"/>
      <c r="D45" s="19"/>
      <c r="E45" s="19"/>
    </row>
    <row r="46" spans="1:5">
      <c r="A46" s="19"/>
      <c r="B46" s="19"/>
      <c r="C46" s="19"/>
      <c r="D46" s="19"/>
      <c r="E46" s="19"/>
    </row>
    <row r="47" spans="1:5">
      <c r="A47" s="19"/>
      <c r="B47" s="19"/>
      <c r="C47" s="19"/>
      <c r="D47" s="19"/>
      <c r="E47" s="19"/>
    </row>
    <row r="48" spans="1:5">
      <c r="A48" s="19"/>
      <c r="B48" s="19"/>
      <c r="C48" s="19"/>
      <c r="D48" s="19"/>
      <c r="E48" s="19"/>
    </row>
    <row r="49" spans="1:5">
      <c r="A49" s="19"/>
      <c r="B49" s="19"/>
      <c r="C49" s="19"/>
      <c r="D49" s="19"/>
      <c r="E49" s="19"/>
    </row>
    <row r="50" spans="1:5">
      <c r="A50" s="19"/>
      <c r="B50" s="19"/>
      <c r="C50" s="19"/>
      <c r="D50" s="19"/>
      <c r="E50" s="19"/>
    </row>
    <row r="51" spans="1:5">
      <c r="A51" s="19"/>
      <c r="B51" s="19"/>
      <c r="C51" s="19"/>
      <c r="D51" s="19"/>
      <c r="E51" s="19"/>
    </row>
    <row r="52" spans="1:5">
      <c r="A52" s="19"/>
      <c r="B52" s="19"/>
      <c r="C52" s="19"/>
      <c r="D52" s="19"/>
      <c r="E52" s="19"/>
    </row>
    <row r="53" spans="1:5">
      <c r="A53" s="19"/>
      <c r="B53" s="19"/>
      <c r="C53" s="19"/>
      <c r="D53" s="19"/>
      <c r="E53" s="19"/>
    </row>
    <row r="54" spans="1:5">
      <c r="A54" s="19"/>
      <c r="B54" s="19"/>
      <c r="C54" s="19"/>
      <c r="D54" s="19"/>
      <c r="E54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ROPS</vt:lpstr>
      <vt:lpstr>PPE - 5 liczników_zużycie z FV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Szpyrka</cp:lastModifiedBy>
  <cp:lastPrinted>2020-09-18T11:09:56Z</cp:lastPrinted>
  <dcterms:created xsi:type="dcterms:W3CDTF">2015-09-09T09:24:59Z</dcterms:created>
  <dcterms:modified xsi:type="dcterms:W3CDTF">2023-12-11T10:08:35Z</dcterms:modified>
</cp:coreProperties>
</file>