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\Przetargi\2022\24.PRZETARG GAZ\przetarg\"/>
    </mc:Choice>
  </mc:AlternateContent>
  <bookViews>
    <workbookView xWindow="-105" yWindow="-105" windowWidth="23250" windowHeight="12570"/>
  </bookViews>
  <sheets>
    <sheet name="Arkusz1" sheetId="1" r:id="rId1"/>
  </sheets>
  <definedNames>
    <definedName name="_xlnm._FilterDatabase" localSheetId="0" hidden="1">Arkusz1!$A$2:$AS$2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" i="1" l="1"/>
  <c r="AO5" i="1"/>
  <c r="AO6" i="1"/>
  <c r="AO7" i="1"/>
  <c r="AO8" i="1"/>
  <c r="AO9" i="1"/>
  <c r="AO10" i="1"/>
  <c r="AO11" i="1"/>
  <c r="AO12" i="1"/>
  <c r="AO13" i="1"/>
  <c r="AO14" i="1"/>
  <c r="AO3" i="1"/>
</calcChain>
</file>

<file path=xl/sharedStrings.xml><?xml version="1.0" encoding="utf-8"?>
<sst xmlns="http://schemas.openxmlformats.org/spreadsheetml/2006/main" count="351" uniqueCount="97">
  <si>
    <t>DANE NABYWCY</t>
  </si>
  <si>
    <t>DANE ODBIORCY
- podmiot otrzymujący fakturę</t>
  </si>
  <si>
    <t>AKCYZA (przeznaczenie paliwa gazowego)</t>
  </si>
  <si>
    <t>AKTUALNA UMOWA/ ANEKSY</t>
  </si>
  <si>
    <t>NIP</t>
  </si>
  <si>
    <t>Miejscowość</t>
  </si>
  <si>
    <t>Poczta</t>
  </si>
  <si>
    <t>Ulica</t>
  </si>
  <si>
    <t>Numer</t>
  </si>
  <si>
    <t>Moc umowna [kWh/h]</t>
  </si>
  <si>
    <t>Operator Systemu Dystrybucyjnego (wraz z oddziałem)</t>
  </si>
  <si>
    <t>bez akcyzy, z zerową stawką akcyzy lub zwolnienie od akcyzy</t>
  </si>
  <si>
    <t>na cele opałowe</t>
  </si>
  <si>
    <t xml:space="preserve">Termin obowiązywania umowy </t>
  </si>
  <si>
    <t>Okres wypowiedzenia</t>
  </si>
  <si>
    <t>UWAGI</t>
  </si>
  <si>
    <t>Termin rozpoczęcia dostawy</t>
  </si>
  <si>
    <t>Razem</t>
  </si>
  <si>
    <t>1.</t>
  </si>
  <si>
    <t>2.</t>
  </si>
  <si>
    <t>Lp.</t>
  </si>
  <si>
    <t>DANE PUNKTU POBORU PALIWA GAZOWEGO</t>
  </si>
  <si>
    <t>Nazwa punktu poboru paliwa gazowego</t>
  </si>
  <si>
    <t>Obecny Sprzedawca</t>
  </si>
  <si>
    <t>Kod pocztowy</t>
  </si>
  <si>
    <t>Nazwa</t>
  </si>
  <si>
    <t>Numer punktu poboru / Numer OSD</t>
  </si>
  <si>
    <t xml:space="preserve">Podmiot </t>
  </si>
  <si>
    <t>luty 2023 r.</t>
  </si>
  <si>
    <t>kwiecień 2023 r.</t>
  </si>
  <si>
    <t>maj 2023 r.</t>
  </si>
  <si>
    <t>czerwiec 2023 r.</t>
  </si>
  <si>
    <t>lipiec 2023 r.</t>
  </si>
  <si>
    <t>sierpień 2023 r.</t>
  </si>
  <si>
    <t>wrzesień 2023 r.</t>
  </si>
  <si>
    <t>październik 2023 r.</t>
  </si>
  <si>
    <t>listopad 2023 r.</t>
  </si>
  <si>
    <t>grudzień 2023 r.</t>
  </si>
  <si>
    <t>Czy punkt w 2023 będzie korzystał z ochrony taryfowej TAK/NIE</t>
  </si>
  <si>
    <t>% szacunkowego zużycia  podlegającego ochronie taryfowej</t>
  </si>
  <si>
    <t>Grupa taryfowa OSD</t>
  </si>
  <si>
    <t>Miejskie Przedszkole "Tęczowy Zakątek"</t>
  </si>
  <si>
    <t>PL8751003167</t>
  </si>
  <si>
    <t>86-200</t>
  </si>
  <si>
    <t>Chełmno</t>
  </si>
  <si>
    <t>Klasztorna</t>
  </si>
  <si>
    <t>Dworcowa</t>
  </si>
  <si>
    <t>8018590365500021618074</t>
  </si>
  <si>
    <t>1 miesiąc</t>
  </si>
  <si>
    <t>3.</t>
  </si>
  <si>
    <t>4.</t>
  </si>
  <si>
    <t>5.</t>
  </si>
  <si>
    <t>6.</t>
  </si>
  <si>
    <t>Szkoła Podstawowa nr 1 im. Filomatów Pomorskich</t>
  </si>
  <si>
    <t>&lt;110</t>
  </si>
  <si>
    <t>umowa zawarta na czas nieokreślony</t>
  </si>
  <si>
    <t>PGNIG Obrót Detaliczny</t>
  </si>
  <si>
    <t>W-4_GD</t>
  </si>
  <si>
    <t>7.</t>
  </si>
  <si>
    <t>8018590365500024211357</t>
  </si>
  <si>
    <t>W-2.1_GD</t>
  </si>
  <si>
    <t>PSG Sp. z o.o. O/Bydgoszcz</t>
  </si>
  <si>
    <t>-</t>
  </si>
  <si>
    <t>Kościuszki</t>
  </si>
  <si>
    <t>8018590365500019022067</t>
  </si>
  <si>
    <t>W-5.1_GD</t>
  </si>
  <si>
    <t>8018590365500028539259</t>
  </si>
  <si>
    <t>Szkoła Podstawowa nr 2</t>
  </si>
  <si>
    <t>22 Stycznia</t>
  </si>
  <si>
    <t>Szkolna</t>
  </si>
  <si>
    <t>8018590365500019021602</t>
  </si>
  <si>
    <t>umowa zawarta na czas określony</t>
  </si>
  <si>
    <t>8018590365500019021558</t>
  </si>
  <si>
    <t>8018590365500024404490</t>
  </si>
  <si>
    <t>os. Marii Curie-Skłodowskiej</t>
  </si>
  <si>
    <t>8018590365500019024368</t>
  </si>
  <si>
    <t>8.</t>
  </si>
  <si>
    <t>9.</t>
  </si>
  <si>
    <t>10.</t>
  </si>
  <si>
    <t>11.</t>
  </si>
  <si>
    <t>8018590365500022409251</t>
  </si>
  <si>
    <t>W-1.1_GD</t>
  </si>
  <si>
    <t>Ogrodnictwo Miejskie</t>
  </si>
  <si>
    <t>Szkoła Podstawowa nr 4 im. Wojska Polskiego</t>
  </si>
  <si>
    <t>8018590365500024202447</t>
  </si>
  <si>
    <t>brak informacji</t>
  </si>
  <si>
    <t>Gmina Miasto Chełmno</t>
  </si>
  <si>
    <t>na koniec miesiąca następującego po miesiącu</t>
  </si>
  <si>
    <t>12.</t>
  </si>
  <si>
    <t>Grudziądzka</t>
  </si>
  <si>
    <t>8018590365500029256124</t>
  </si>
  <si>
    <t>W-3.6_GD</t>
  </si>
  <si>
    <t>8018590365500019021541</t>
  </si>
  <si>
    <t>marzec 2023 r.</t>
  </si>
  <si>
    <t>styczeń 2024 r.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</si>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</sst>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/>
    </xf>
    <xf numFmtId="17" fontId="6" fillId="6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" fontId="6" fillId="4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8" xfId="0" applyFont="1" applyFill="1" applyBorder="1" applyAlignment="1">
      <alignment horizontal="center" vertical="center"/>
    </xf>
    <xf numFmtId="49" fontId="0" fillId="0" borderId="0" xfId="0" applyNumberFormat="1"/>
    <xf numFmtId="0" fontId="6" fillId="5" borderId="17" xfId="0" applyFont="1" applyFill="1" applyBorder="1" applyAlignment="1">
      <alignment horizontal="center" vertical="center" wrapText="1"/>
    </xf>
    <xf numFmtId="17" fontId="6" fillId="6" borderId="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9" fontId="5" fillId="0" borderId="11" xfId="1" applyFont="1" applyBorder="1" applyAlignment="1">
      <alignment horizontal="center" vertical="center"/>
    </xf>
    <xf numFmtId="9" fontId="5" fillId="0" borderId="13" xfId="1" applyFont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 wrapText="1"/>
    </xf>
    <xf numFmtId="17" fontId="6" fillId="7" borderId="2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9" borderId="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9" fontId="5" fillId="0" borderId="23" xfId="1" applyFont="1" applyBorder="1" applyAlignment="1">
      <alignment horizontal="center" vertical="center"/>
    </xf>
    <xf numFmtId="9" fontId="5" fillId="0" borderId="24" xfId="1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9" fontId="3" fillId="0" borderId="24" xfId="0" applyNumberFormat="1" applyFont="1" applyBorder="1" applyAlignment="1">
      <alignment vertic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6"/>
  <sheetViews>
    <sheetView tabSelected="1" topLeftCell="Z1" zoomScale="60" zoomScaleNormal="60" workbookViewId="0">
      <selection activeCell="AS3" sqref="AS3:AT14"/>
    </sheetView>
  </sheetViews>
  <sheetFormatPr defaultRowHeight="15" x14ac:dyDescent="0.25"/>
  <cols>
    <col min="1" max="1" width="12.7109375" customWidth="1"/>
    <col min="2" max="2" width="33.85546875" customWidth="1"/>
    <col min="3" max="3" width="32.42578125" bestFit="1" customWidth="1"/>
    <col min="4" max="4" width="17.28515625" customWidth="1"/>
    <col min="5" max="5" width="18.28515625" customWidth="1"/>
    <col min="6" max="6" width="12.28515625" customWidth="1"/>
    <col min="7" max="7" width="17" bestFit="1" customWidth="1"/>
    <col min="8" max="8" width="15.140625" customWidth="1"/>
    <col min="9" max="9" width="15.85546875" bestFit="1" customWidth="1"/>
    <col min="10" max="10" width="53.7109375" customWidth="1"/>
    <col min="11" max="11" width="25.42578125" bestFit="1" customWidth="1"/>
    <col min="12" max="12" width="12.28515625" customWidth="1"/>
    <col min="13" max="13" width="17" bestFit="1" customWidth="1"/>
    <col min="14" max="14" width="17.85546875" customWidth="1"/>
    <col min="15" max="15" width="16.85546875" bestFit="1" customWidth="1"/>
    <col min="16" max="16" width="21.140625" bestFit="1" customWidth="1"/>
    <col min="17" max="17" width="25.42578125" bestFit="1" customWidth="1"/>
    <col min="18" max="18" width="12.28515625" customWidth="1"/>
    <col min="19" max="19" width="17" bestFit="1" customWidth="1"/>
    <col min="20" max="20" width="19.28515625" customWidth="1"/>
    <col min="21" max="21" width="16.85546875" bestFit="1" customWidth="1"/>
    <col min="22" max="22" width="45.140625" style="19" bestFit="1" customWidth="1"/>
    <col min="23" max="23" width="22.85546875" bestFit="1" customWidth="1"/>
    <col min="24" max="24" width="19.140625" bestFit="1" customWidth="1"/>
    <col min="25" max="25" width="36.7109375" customWidth="1"/>
    <col min="26" max="26" width="28.85546875" bestFit="1" customWidth="1"/>
    <col min="27" max="27" width="27.28515625" bestFit="1" customWidth="1"/>
    <col min="28" max="28" width="19.140625" bestFit="1" customWidth="1"/>
    <col min="29" max="29" width="9.5703125" customWidth="1"/>
    <col min="30" max="30" width="10.7109375" customWidth="1"/>
    <col min="31" max="31" width="10.85546875" customWidth="1"/>
    <col min="32" max="32" width="8.42578125" customWidth="1"/>
    <col min="33" max="33" width="11.85546875" customWidth="1"/>
    <col min="34" max="34" width="9.5703125" customWidth="1"/>
    <col min="35" max="35" width="10.7109375" customWidth="1"/>
    <col min="36" max="36" width="11.28515625" customWidth="1"/>
    <col min="37" max="37" width="13.28515625" customWidth="1"/>
    <col min="38" max="38" width="10.85546875" customWidth="1"/>
    <col min="39" max="40" width="11.140625" customWidth="1"/>
    <col min="41" max="41" width="14.42578125" customWidth="1"/>
    <col min="42" max="42" width="17.7109375" customWidth="1"/>
    <col min="43" max="43" width="30.140625" customWidth="1"/>
    <col min="44" max="44" width="30.85546875" customWidth="1"/>
    <col min="45" max="45" width="27.28515625" bestFit="1" customWidth="1"/>
    <col min="46" max="46" width="19.7109375" bestFit="1" customWidth="1"/>
  </cols>
  <sheetData>
    <row r="1" spans="1:46" s="1" customFormat="1" ht="30" customHeight="1" x14ac:dyDescent="0.25">
      <c r="A1" s="22"/>
      <c r="B1" s="18"/>
      <c r="C1" s="67" t="s">
        <v>0</v>
      </c>
      <c r="D1" s="68"/>
      <c r="E1" s="68"/>
      <c r="F1" s="68"/>
      <c r="G1" s="68"/>
      <c r="H1" s="68"/>
      <c r="I1" s="69"/>
      <c r="J1" s="70" t="s">
        <v>1</v>
      </c>
      <c r="K1" s="68"/>
      <c r="L1" s="68"/>
      <c r="M1" s="68"/>
      <c r="N1" s="68"/>
      <c r="O1" s="69"/>
      <c r="P1" s="71" t="s">
        <v>21</v>
      </c>
      <c r="Q1" s="72"/>
      <c r="R1" s="72"/>
      <c r="S1" s="72"/>
      <c r="T1" s="72"/>
      <c r="U1" s="72"/>
      <c r="V1" s="72"/>
      <c r="W1" s="72"/>
      <c r="X1" s="73"/>
      <c r="Y1" s="74"/>
      <c r="Z1" s="75"/>
      <c r="AA1" s="76" t="s">
        <v>2</v>
      </c>
      <c r="AB1" s="77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9"/>
      <c r="AQ1" s="65" t="s">
        <v>3</v>
      </c>
      <c r="AR1" s="66"/>
      <c r="AS1" s="63" t="s">
        <v>15</v>
      </c>
      <c r="AT1" s="64"/>
    </row>
    <row r="2" spans="1:46" s="1" customFormat="1" ht="90" customHeight="1" x14ac:dyDescent="0.25">
      <c r="A2" s="16" t="s">
        <v>20</v>
      </c>
      <c r="B2" s="14" t="s">
        <v>27</v>
      </c>
      <c r="C2" s="15" t="s">
        <v>25</v>
      </c>
      <c r="D2" s="12" t="s">
        <v>4</v>
      </c>
      <c r="E2" s="13" t="s">
        <v>5</v>
      </c>
      <c r="F2" s="13" t="s">
        <v>24</v>
      </c>
      <c r="G2" s="13" t="s">
        <v>6</v>
      </c>
      <c r="H2" s="13" t="s">
        <v>7</v>
      </c>
      <c r="I2" s="14" t="s">
        <v>8</v>
      </c>
      <c r="J2" s="15" t="s">
        <v>25</v>
      </c>
      <c r="K2" s="13" t="s">
        <v>5</v>
      </c>
      <c r="L2" s="13" t="s">
        <v>24</v>
      </c>
      <c r="M2" s="13" t="s">
        <v>6</v>
      </c>
      <c r="N2" s="13" t="s">
        <v>7</v>
      </c>
      <c r="O2" s="14" t="s">
        <v>8</v>
      </c>
      <c r="P2" s="11" t="s">
        <v>22</v>
      </c>
      <c r="Q2" s="2" t="s">
        <v>5</v>
      </c>
      <c r="R2" s="2" t="s">
        <v>24</v>
      </c>
      <c r="S2" s="2" t="s">
        <v>6</v>
      </c>
      <c r="T2" s="2" t="s">
        <v>7</v>
      </c>
      <c r="U2" s="2" t="s">
        <v>8</v>
      </c>
      <c r="V2" s="3" t="s">
        <v>26</v>
      </c>
      <c r="W2" s="2" t="s">
        <v>40</v>
      </c>
      <c r="X2" s="10" t="s">
        <v>9</v>
      </c>
      <c r="Y2" s="8" t="s">
        <v>10</v>
      </c>
      <c r="Z2" s="9" t="s">
        <v>23</v>
      </c>
      <c r="AA2" s="7" t="s">
        <v>11</v>
      </c>
      <c r="AB2" s="20" t="s">
        <v>12</v>
      </c>
      <c r="AC2" s="6" t="s">
        <v>28</v>
      </c>
      <c r="AD2" s="6" t="s">
        <v>93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94</v>
      </c>
      <c r="AO2" s="6" t="s">
        <v>17</v>
      </c>
      <c r="AP2" s="21" t="s">
        <v>16</v>
      </c>
      <c r="AQ2" s="37" t="s">
        <v>13</v>
      </c>
      <c r="AR2" s="38" t="s">
        <v>14</v>
      </c>
      <c r="AS2" s="40" t="s">
        <v>38</v>
      </c>
      <c r="AT2" s="42" t="s">
        <v>39</v>
      </c>
    </row>
    <row r="3" spans="1:46" s="5" customFormat="1" ht="45" customHeight="1" x14ac:dyDescent="0.25">
      <c r="A3" s="23" t="s">
        <v>18</v>
      </c>
      <c r="B3" s="24" t="s">
        <v>41</v>
      </c>
      <c r="C3" s="45" t="s">
        <v>86</v>
      </c>
      <c r="D3" s="25" t="s">
        <v>42</v>
      </c>
      <c r="E3" s="25" t="s">
        <v>44</v>
      </c>
      <c r="F3" s="25" t="s">
        <v>43</v>
      </c>
      <c r="G3" s="25" t="s">
        <v>44</v>
      </c>
      <c r="H3" s="25" t="s">
        <v>46</v>
      </c>
      <c r="I3" s="26">
        <v>1</v>
      </c>
      <c r="J3" s="45" t="s">
        <v>41</v>
      </c>
      <c r="K3" s="25" t="s">
        <v>44</v>
      </c>
      <c r="L3" s="25" t="s">
        <v>43</v>
      </c>
      <c r="M3" s="25" t="s">
        <v>44</v>
      </c>
      <c r="N3" s="46" t="s">
        <v>45</v>
      </c>
      <c r="O3" s="47">
        <v>12</v>
      </c>
      <c r="P3" s="58" t="s">
        <v>62</v>
      </c>
      <c r="Q3" s="46" t="s">
        <v>44</v>
      </c>
      <c r="R3" s="46" t="s">
        <v>43</v>
      </c>
      <c r="S3" s="46" t="s">
        <v>44</v>
      </c>
      <c r="T3" s="46" t="s">
        <v>45</v>
      </c>
      <c r="U3" s="46">
        <v>12</v>
      </c>
      <c r="V3" s="49" t="s">
        <v>47</v>
      </c>
      <c r="W3" s="46" t="s">
        <v>57</v>
      </c>
      <c r="X3" s="47" t="s">
        <v>54</v>
      </c>
      <c r="Y3" s="50" t="s">
        <v>61</v>
      </c>
      <c r="Z3" s="24" t="s">
        <v>56</v>
      </c>
      <c r="AA3" s="51"/>
      <c r="AB3" s="52">
        <v>1</v>
      </c>
      <c r="AC3" s="60">
        <v>13922</v>
      </c>
      <c r="AD3" s="60">
        <v>13108</v>
      </c>
      <c r="AE3" s="60">
        <v>8504</v>
      </c>
      <c r="AF3" s="60">
        <v>696</v>
      </c>
      <c r="AG3" s="60">
        <v>0</v>
      </c>
      <c r="AH3" s="60">
        <v>0</v>
      </c>
      <c r="AI3" s="60">
        <v>0</v>
      </c>
      <c r="AJ3" s="60">
        <v>2720</v>
      </c>
      <c r="AK3" s="60">
        <v>8523</v>
      </c>
      <c r="AL3" s="60">
        <v>12717</v>
      </c>
      <c r="AM3" s="60">
        <v>21930</v>
      </c>
      <c r="AN3" s="60">
        <v>19062</v>
      </c>
      <c r="AO3" s="61">
        <f>SUM(AC3:AN3)</f>
        <v>101182</v>
      </c>
      <c r="AP3" s="56">
        <v>44958</v>
      </c>
      <c r="AQ3" s="57" t="s">
        <v>55</v>
      </c>
      <c r="AR3" s="54" t="s">
        <v>48</v>
      </c>
      <c r="AS3" s="43" t="s">
        <v>95</v>
      </c>
      <c r="AT3" s="80">
        <v>1</v>
      </c>
    </row>
    <row r="4" spans="1:46" s="5" customFormat="1" ht="45" customHeight="1" x14ac:dyDescent="0.25">
      <c r="A4" s="23" t="s">
        <v>19</v>
      </c>
      <c r="B4" s="24" t="s">
        <v>41</v>
      </c>
      <c r="C4" s="45" t="s">
        <v>86</v>
      </c>
      <c r="D4" s="25" t="s">
        <v>42</v>
      </c>
      <c r="E4" s="25" t="s">
        <v>44</v>
      </c>
      <c r="F4" s="25" t="s">
        <v>43</v>
      </c>
      <c r="G4" s="25" t="s">
        <v>44</v>
      </c>
      <c r="H4" s="25" t="s">
        <v>46</v>
      </c>
      <c r="I4" s="26">
        <v>1</v>
      </c>
      <c r="J4" s="45" t="s">
        <v>41</v>
      </c>
      <c r="K4" s="25" t="s">
        <v>44</v>
      </c>
      <c r="L4" s="25" t="s">
        <v>43</v>
      </c>
      <c r="M4" s="25" t="s">
        <v>44</v>
      </c>
      <c r="N4" s="46" t="s">
        <v>45</v>
      </c>
      <c r="O4" s="47">
        <v>12</v>
      </c>
      <c r="P4" s="58" t="s">
        <v>62</v>
      </c>
      <c r="Q4" s="46" t="s">
        <v>44</v>
      </c>
      <c r="R4" s="46" t="s">
        <v>43</v>
      </c>
      <c r="S4" s="46" t="s">
        <v>44</v>
      </c>
      <c r="T4" s="46" t="s">
        <v>45</v>
      </c>
      <c r="U4" s="46">
        <v>12</v>
      </c>
      <c r="V4" s="49" t="s">
        <v>59</v>
      </c>
      <c r="W4" s="46" t="s">
        <v>60</v>
      </c>
      <c r="X4" s="47" t="s">
        <v>54</v>
      </c>
      <c r="Y4" s="50" t="s">
        <v>61</v>
      </c>
      <c r="Z4" s="24" t="s">
        <v>56</v>
      </c>
      <c r="AA4" s="51"/>
      <c r="AB4" s="52">
        <v>1</v>
      </c>
      <c r="AC4" s="60">
        <v>683</v>
      </c>
      <c r="AD4" s="60">
        <v>756</v>
      </c>
      <c r="AE4" s="60">
        <v>730</v>
      </c>
      <c r="AF4" s="60">
        <v>754</v>
      </c>
      <c r="AG4" s="60">
        <v>731</v>
      </c>
      <c r="AH4" s="60">
        <v>754</v>
      </c>
      <c r="AI4" s="60">
        <v>755</v>
      </c>
      <c r="AJ4" s="60">
        <v>730</v>
      </c>
      <c r="AK4" s="60">
        <v>755</v>
      </c>
      <c r="AL4" s="60">
        <v>732</v>
      </c>
      <c r="AM4" s="60">
        <v>756</v>
      </c>
      <c r="AN4" s="60">
        <v>754</v>
      </c>
      <c r="AO4" s="61">
        <f t="shared" ref="AO4:AO14" si="0">SUM(AC4:AN4)</f>
        <v>8890</v>
      </c>
      <c r="AP4" s="56">
        <v>44958</v>
      </c>
      <c r="AQ4" s="57" t="s">
        <v>55</v>
      </c>
      <c r="AR4" s="54" t="s">
        <v>48</v>
      </c>
      <c r="AS4" s="43" t="s">
        <v>95</v>
      </c>
      <c r="AT4" s="80">
        <v>1</v>
      </c>
    </row>
    <row r="5" spans="1:46" s="5" customFormat="1" ht="45" customHeight="1" x14ac:dyDescent="0.25">
      <c r="A5" s="23" t="s">
        <v>49</v>
      </c>
      <c r="B5" s="24" t="s">
        <v>53</v>
      </c>
      <c r="C5" s="45" t="s">
        <v>86</v>
      </c>
      <c r="D5" s="25" t="s">
        <v>42</v>
      </c>
      <c r="E5" s="25" t="s">
        <v>44</v>
      </c>
      <c r="F5" s="25" t="s">
        <v>43</v>
      </c>
      <c r="G5" s="25" t="s">
        <v>44</v>
      </c>
      <c r="H5" s="25" t="s">
        <v>46</v>
      </c>
      <c r="I5" s="26">
        <v>1</v>
      </c>
      <c r="J5" s="45" t="s">
        <v>53</v>
      </c>
      <c r="K5" s="25" t="s">
        <v>44</v>
      </c>
      <c r="L5" s="25" t="s">
        <v>43</v>
      </c>
      <c r="M5" s="25" t="s">
        <v>44</v>
      </c>
      <c r="N5" s="46" t="s">
        <v>63</v>
      </c>
      <c r="O5" s="47">
        <v>11</v>
      </c>
      <c r="P5" s="58" t="s">
        <v>62</v>
      </c>
      <c r="Q5" s="46" t="s">
        <v>44</v>
      </c>
      <c r="R5" s="46" t="s">
        <v>43</v>
      </c>
      <c r="S5" s="46" t="s">
        <v>44</v>
      </c>
      <c r="T5" s="46" t="s">
        <v>63</v>
      </c>
      <c r="U5" s="46">
        <v>11</v>
      </c>
      <c r="V5" s="49" t="s">
        <v>64</v>
      </c>
      <c r="W5" s="46" t="s">
        <v>65</v>
      </c>
      <c r="X5" s="47">
        <v>658</v>
      </c>
      <c r="Y5" s="50" t="s">
        <v>61</v>
      </c>
      <c r="Z5" s="24" t="s">
        <v>56</v>
      </c>
      <c r="AA5" s="51">
        <v>1</v>
      </c>
      <c r="AB5" s="52"/>
      <c r="AC5" s="60">
        <v>150527</v>
      </c>
      <c r="AD5" s="60">
        <v>157900</v>
      </c>
      <c r="AE5" s="60">
        <v>125087</v>
      </c>
      <c r="AF5" s="60">
        <v>46385</v>
      </c>
      <c r="AG5" s="60">
        <v>24375</v>
      </c>
      <c r="AH5" s="60">
        <v>16502</v>
      </c>
      <c r="AI5" s="60">
        <v>13211</v>
      </c>
      <c r="AJ5" s="60">
        <v>39774</v>
      </c>
      <c r="AK5" s="60">
        <v>54773</v>
      </c>
      <c r="AL5" s="60">
        <v>71394</v>
      </c>
      <c r="AM5" s="60">
        <v>121625</v>
      </c>
      <c r="AN5" s="60">
        <v>164645</v>
      </c>
      <c r="AO5" s="61">
        <f t="shared" si="0"/>
        <v>986198</v>
      </c>
      <c r="AP5" s="56">
        <v>44958</v>
      </c>
      <c r="AQ5" s="53">
        <v>44926</v>
      </c>
      <c r="AR5" s="54" t="s">
        <v>71</v>
      </c>
      <c r="AS5" s="43" t="s">
        <v>95</v>
      </c>
      <c r="AT5" s="80">
        <v>1</v>
      </c>
    </row>
    <row r="6" spans="1:46" s="5" customFormat="1" ht="45" customHeight="1" x14ac:dyDescent="0.25">
      <c r="A6" s="23" t="s">
        <v>50</v>
      </c>
      <c r="B6" s="24" t="s">
        <v>53</v>
      </c>
      <c r="C6" s="45" t="s">
        <v>86</v>
      </c>
      <c r="D6" s="25" t="s">
        <v>42</v>
      </c>
      <c r="E6" s="25" t="s">
        <v>44</v>
      </c>
      <c r="F6" s="25" t="s">
        <v>43</v>
      </c>
      <c r="G6" s="25" t="s">
        <v>44</v>
      </c>
      <c r="H6" s="25" t="s">
        <v>46</v>
      </c>
      <c r="I6" s="26">
        <v>1</v>
      </c>
      <c r="J6" s="45" t="s">
        <v>53</v>
      </c>
      <c r="K6" s="25" t="s">
        <v>44</v>
      </c>
      <c r="L6" s="25" t="s">
        <v>43</v>
      </c>
      <c r="M6" s="25" t="s">
        <v>44</v>
      </c>
      <c r="N6" s="46" t="s">
        <v>63</v>
      </c>
      <c r="O6" s="47">
        <v>11</v>
      </c>
      <c r="P6" s="58" t="s">
        <v>62</v>
      </c>
      <c r="Q6" s="46" t="s">
        <v>44</v>
      </c>
      <c r="R6" s="46" t="s">
        <v>43</v>
      </c>
      <c r="S6" s="46" t="s">
        <v>44</v>
      </c>
      <c r="T6" s="46" t="s">
        <v>63</v>
      </c>
      <c r="U6" s="46">
        <v>11</v>
      </c>
      <c r="V6" s="49" t="s">
        <v>66</v>
      </c>
      <c r="W6" s="46" t="s">
        <v>60</v>
      </c>
      <c r="X6" s="47" t="s">
        <v>54</v>
      </c>
      <c r="Y6" s="50" t="s">
        <v>61</v>
      </c>
      <c r="Z6" s="24" t="s">
        <v>56</v>
      </c>
      <c r="AA6" s="51"/>
      <c r="AB6" s="52">
        <v>1</v>
      </c>
      <c r="AC6" s="60">
        <v>683</v>
      </c>
      <c r="AD6" s="60">
        <v>759</v>
      </c>
      <c r="AE6" s="60">
        <v>735</v>
      </c>
      <c r="AF6" s="60">
        <v>759</v>
      </c>
      <c r="AG6" s="60">
        <v>735</v>
      </c>
      <c r="AH6" s="60">
        <v>760</v>
      </c>
      <c r="AI6" s="60">
        <v>762</v>
      </c>
      <c r="AJ6" s="60">
        <v>736</v>
      </c>
      <c r="AK6" s="60">
        <v>761</v>
      </c>
      <c r="AL6" s="60">
        <v>739</v>
      </c>
      <c r="AM6" s="60">
        <v>758</v>
      </c>
      <c r="AN6" s="60">
        <v>762</v>
      </c>
      <c r="AO6" s="61">
        <f t="shared" si="0"/>
        <v>8949</v>
      </c>
      <c r="AP6" s="56">
        <v>44958</v>
      </c>
      <c r="AQ6" s="53">
        <v>44926</v>
      </c>
      <c r="AR6" s="54" t="s">
        <v>71</v>
      </c>
      <c r="AS6" s="43" t="s">
        <v>95</v>
      </c>
      <c r="AT6" s="80">
        <v>1</v>
      </c>
    </row>
    <row r="7" spans="1:46" s="5" customFormat="1" ht="45" customHeight="1" x14ac:dyDescent="0.25">
      <c r="A7" s="23" t="s">
        <v>51</v>
      </c>
      <c r="B7" s="24" t="s">
        <v>67</v>
      </c>
      <c r="C7" s="45" t="s">
        <v>86</v>
      </c>
      <c r="D7" s="25" t="s">
        <v>42</v>
      </c>
      <c r="E7" s="25" t="s">
        <v>44</v>
      </c>
      <c r="F7" s="25" t="s">
        <v>43</v>
      </c>
      <c r="G7" s="25" t="s">
        <v>44</v>
      </c>
      <c r="H7" s="25" t="s">
        <v>46</v>
      </c>
      <c r="I7" s="26">
        <v>1</v>
      </c>
      <c r="J7" s="45" t="s">
        <v>67</v>
      </c>
      <c r="K7" s="25" t="s">
        <v>44</v>
      </c>
      <c r="L7" s="25" t="s">
        <v>43</v>
      </c>
      <c r="M7" s="25" t="s">
        <v>44</v>
      </c>
      <c r="N7" s="46" t="s">
        <v>68</v>
      </c>
      <c r="O7" s="47">
        <v>4</v>
      </c>
      <c r="P7" s="58" t="s">
        <v>62</v>
      </c>
      <c r="Q7" s="46" t="s">
        <v>44</v>
      </c>
      <c r="R7" s="46" t="s">
        <v>43</v>
      </c>
      <c r="S7" s="46" t="s">
        <v>44</v>
      </c>
      <c r="T7" s="46" t="s">
        <v>69</v>
      </c>
      <c r="U7" s="46">
        <v>6</v>
      </c>
      <c r="V7" s="49" t="s">
        <v>70</v>
      </c>
      <c r="W7" s="46" t="s">
        <v>65</v>
      </c>
      <c r="X7" s="47">
        <v>549</v>
      </c>
      <c r="Y7" s="50" t="s">
        <v>61</v>
      </c>
      <c r="Z7" s="24" t="s">
        <v>56</v>
      </c>
      <c r="AA7" s="51">
        <v>1</v>
      </c>
      <c r="AB7" s="52"/>
      <c r="AC7" s="60">
        <v>68328</v>
      </c>
      <c r="AD7" s="60">
        <v>69228</v>
      </c>
      <c r="AE7" s="60">
        <v>32250</v>
      </c>
      <c r="AF7" s="60">
        <v>12932</v>
      </c>
      <c r="AG7" s="60">
        <v>8961</v>
      </c>
      <c r="AH7" s="60">
        <v>6823</v>
      </c>
      <c r="AI7" s="60">
        <v>6823</v>
      </c>
      <c r="AJ7" s="60">
        <v>10107</v>
      </c>
      <c r="AK7" s="60">
        <v>34622</v>
      </c>
      <c r="AL7" s="60">
        <v>63985</v>
      </c>
      <c r="AM7" s="60">
        <v>96989</v>
      </c>
      <c r="AN7" s="60">
        <v>88069</v>
      </c>
      <c r="AO7" s="61">
        <f t="shared" si="0"/>
        <v>499117</v>
      </c>
      <c r="AP7" s="56">
        <v>44958</v>
      </c>
      <c r="AQ7" s="53">
        <v>44926</v>
      </c>
      <c r="AR7" s="54" t="s">
        <v>71</v>
      </c>
      <c r="AS7" s="43" t="s">
        <v>95</v>
      </c>
      <c r="AT7" s="80">
        <v>1</v>
      </c>
    </row>
    <row r="8" spans="1:46" s="5" customFormat="1" ht="45" customHeight="1" x14ac:dyDescent="0.25">
      <c r="A8" s="23" t="s">
        <v>52</v>
      </c>
      <c r="B8" s="24" t="s">
        <v>67</v>
      </c>
      <c r="C8" s="45" t="s">
        <v>86</v>
      </c>
      <c r="D8" s="25" t="s">
        <v>42</v>
      </c>
      <c r="E8" s="25" t="s">
        <v>44</v>
      </c>
      <c r="F8" s="25" t="s">
        <v>43</v>
      </c>
      <c r="G8" s="25" t="s">
        <v>44</v>
      </c>
      <c r="H8" s="25" t="s">
        <v>46</v>
      </c>
      <c r="I8" s="26">
        <v>1</v>
      </c>
      <c r="J8" s="45" t="s">
        <v>67</v>
      </c>
      <c r="K8" s="25" t="s">
        <v>44</v>
      </c>
      <c r="L8" s="25" t="s">
        <v>43</v>
      </c>
      <c r="M8" s="25" t="s">
        <v>44</v>
      </c>
      <c r="N8" s="46" t="s">
        <v>68</v>
      </c>
      <c r="O8" s="47">
        <v>4</v>
      </c>
      <c r="P8" s="58" t="s">
        <v>62</v>
      </c>
      <c r="Q8" s="46" t="s">
        <v>44</v>
      </c>
      <c r="R8" s="46" t="s">
        <v>43</v>
      </c>
      <c r="S8" s="46" t="s">
        <v>44</v>
      </c>
      <c r="T8" s="46" t="s">
        <v>68</v>
      </c>
      <c r="U8" s="46">
        <v>4</v>
      </c>
      <c r="V8" s="49" t="s">
        <v>72</v>
      </c>
      <c r="W8" s="46" t="s">
        <v>65</v>
      </c>
      <c r="X8" s="47">
        <v>219</v>
      </c>
      <c r="Y8" s="50" t="s">
        <v>61</v>
      </c>
      <c r="Z8" s="24" t="s">
        <v>56</v>
      </c>
      <c r="AA8" s="51">
        <v>1</v>
      </c>
      <c r="AB8" s="52"/>
      <c r="AC8" s="60">
        <v>48946</v>
      </c>
      <c r="AD8" s="60">
        <v>47301</v>
      </c>
      <c r="AE8" s="60">
        <v>44393</v>
      </c>
      <c r="AF8" s="60">
        <v>5355</v>
      </c>
      <c r="AG8" s="60">
        <v>0</v>
      </c>
      <c r="AH8" s="60">
        <v>0</v>
      </c>
      <c r="AI8" s="60">
        <v>34</v>
      </c>
      <c r="AJ8" s="60">
        <v>2830</v>
      </c>
      <c r="AK8" s="60">
        <v>22656</v>
      </c>
      <c r="AL8" s="60">
        <v>36829</v>
      </c>
      <c r="AM8" s="60">
        <v>63838</v>
      </c>
      <c r="AN8" s="60">
        <v>57227</v>
      </c>
      <c r="AO8" s="61">
        <f t="shared" si="0"/>
        <v>329409</v>
      </c>
      <c r="AP8" s="56">
        <v>44958</v>
      </c>
      <c r="AQ8" s="53">
        <v>44926</v>
      </c>
      <c r="AR8" s="54" t="s">
        <v>71</v>
      </c>
      <c r="AS8" s="43" t="s">
        <v>95</v>
      </c>
      <c r="AT8" s="80">
        <v>1</v>
      </c>
    </row>
    <row r="9" spans="1:46" s="5" customFormat="1" ht="45" customHeight="1" x14ac:dyDescent="0.25">
      <c r="A9" s="23" t="s">
        <v>58</v>
      </c>
      <c r="B9" s="24" t="s">
        <v>67</v>
      </c>
      <c r="C9" s="45" t="s">
        <v>86</v>
      </c>
      <c r="D9" s="25" t="s">
        <v>42</v>
      </c>
      <c r="E9" s="25" t="s">
        <v>44</v>
      </c>
      <c r="F9" s="25" t="s">
        <v>43</v>
      </c>
      <c r="G9" s="25" t="s">
        <v>44</v>
      </c>
      <c r="H9" s="25" t="s">
        <v>46</v>
      </c>
      <c r="I9" s="26">
        <v>1</v>
      </c>
      <c r="J9" s="45" t="s">
        <v>67</v>
      </c>
      <c r="K9" s="25" t="s">
        <v>44</v>
      </c>
      <c r="L9" s="25" t="s">
        <v>43</v>
      </c>
      <c r="M9" s="25" t="s">
        <v>44</v>
      </c>
      <c r="N9" s="46" t="s">
        <v>68</v>
      </c>
      <c r="O9" s="47">
        <v>4</v>
      </c>
      <c r="P9" s="58" t="s">
        <v>62</v>
      </c>
      <c r="Q9" s="46" t="s">
        <v>44</v>
      </c>
      <c r="R9" s="46" t="s">
        <v>43</v>
      </c>
      <c r="S9" s="46" t="s">
        <v>44</v>
      </c>
      <c r="T9" s="46" t="s">
        <v>68</v>
      </c>
      <c r="U9" s="46">
        <v>4</v>
      </c>
      <c r="V9" s="49" t="s">
        <v>73</v>
      </c>
      <c r="W9" s="46" t="s">
        <v>60</v>
      </c>
      <c r="X9" s="47" t="s">
        <v>54</v>
      </c>
      <c r="Y9" s="50" t="s">
        <v>61</v>
      </c>
      <c r="Z9" s="24" t="s">
        <v>56</v>
      </c>
      <c r="AA9" s="51"/>
      <c r="AB9" s="52">
        <v>1</v>
      </c>
      <c r="AC9" s="60">
        <v>356</v>
      </c>
      <c r="AD9" s="60">
        <v>395</v>
      </c>
      <c r="AE9" s="60">
        <v>385</v>
      </c>
      <c r="AF9" s="60">
        <v>517</v>
      </c>
      <c r="AG9" s="60">
        <v>552</v>
      </c>
      <c r="AH9" s="60">
        <v>394</v>
      </c>
      <c r="AI9" s="60">
        <v>394</v>
      </c>
      <c r="AJ9" s="60">
        <v>383</v>
      </c>
      <c r="AK9" s="60">
        <v>398</v>
      </c>
      <c r="AL9" s="60">
        <v>382</v>
      </c>
      <c r="AM9" s="60">
        <v>397</v>
      </c>
      <c r="AN9" s="60">
        <v>387</v>
      </c>
      <c r="AO9" s="61">
        <f t="shared" si="0"/>
        <v>4940</v>
      </c>
      <c r="AP9" s="56">
        <v>44958</v>
      </c>
      <c r="AQ9" s="53">
        <v>44926</v>
      </c>
      <c r="AR9" s="54" t="s">
        <v>71</v>
      </c>
      <c r="AS9" s="43" t="s">
        <v>95</v>
      </c>
      <c r="AT9" s="80">
        <v>1</v>
      </c>
    </row>
    <row r="10" spans="1:46" s="5" customFormat="1" ht="45" customHeight="1" x14ac:dyDescent="0.25">
      <c r="A10" s="23" t="s">
        <v>76</v>
      </c>
      <c r="B10" s="24" t="s">
        <v>83</v>
      </c>
      <c r="C10" s="45" t="s">
        <v>86</v>
      </c>
      <c r="D10" s="25" t="s">
        <v>42</v>
      </c>
      <c r="E10" s="25" t="s">
        <v>44</v>
      </c>
      <c r="F10" s="25" t="s">
        <v>43</v>
      </c>
      <c r="G10" s="25" t="s">
        <v>44</v>
      </c>
      <c r="H10" s="25" t="s">
        <v>46</v>
      </c>
      <c r="I10" s="26">
        <v>1</v>
      </c>
      <c r="J10" s="45" t="s">
        <v>83</v>
      </c>
      <c r="K10" s="25" t="s">
        <v>44</v>
      </c>
      <c r="L10" s="25" t="s">
        <v>43</v>
      </c>
      <c r="M10" s="25" t="s">
        <v>44</v>
      </c>
      <c r="N10" s="48" t="s">
        <v>74</v>
      </c>
      <c r="O10" s="47">
        <v>16</v>
      </c>
      <c r="P10" s="58" t="s">
        <v>62</v>
      </c>
      <c r="Q10" s="46" t="s">
        <v>44</v>
      </c>
      <c r="R10" s="46" t="s">
        <v>43</v>
      </c>
      <c r="S10" s="46" t="s">
        <v>44</v>
      </c>
      <c r="T10" s="48" t="s">
        <v>74</v>
      </c>
      <c r="U10" s="46">
        <v>16</v>
      </c>
      <c r="V10" s="49" t="s">
        <v>75</v>
      </c>
      <c r="W10" s="46" t="s">
        <v>65</v>
      </c>
      <c r="X10" s="47">
        <v>274</v>
      </c>
      <c r="Y10" s="50" t="s">
        <v>61</v>
      </c>
      <c r="Z10" s="24" t="s">
        <v>56</v>
      </c>
      <c r="AA10" s="51">
        <v>1</v>
      </c>
      <c r="AB10" s="52"/>
      <c r="AC10" s="60">
        <v>41236</v>
      </c>
      <c r="AD10" s="60">
        <v>38843</v>
      </c>
      <c r="AE10" s="60">
        <v>25882</v>
      </c>
      <c r="AF10" s="60">
        <v>9582</v>
      </c>
      <c r="AG10" s="60">
        <v>2246</v>
      </c>
      <c r="AH10" s="60">
        <v>1170</v>
      </c>
      <c r="AI10" s="60">
        <v>1303</v>
      </c>
      <c r="AJ10" s="60">
        <v>5328</v>
      </c>
      <c r="AK10" s="60">
        <v>32868</v>
      </c>
      <c r="AL10" s="60">
        <v>42946</v>
      </c>
      <c r="AM10" s="60">
        <v>53586</v>
      </c>
      <c r="AN10" s="60">
        <v>48413</v>
      </c>
      <c r="AO10" s="61">
        <f t="shared" si="0"/>
        <v>303403</v>
      </c>
      <c r="AP10" s="56">
        <v>44958</v>
      </c>
      <c r="AQ10" s="53">
        <v>44926</v>
      </c>
      <c r="AR10" s="54" t="s">
        <v>71</v>
      </c>
      <c r="AS10" s="43" t="s">
        <v>95</v>
      </c>
      <c r="AT10" s="80">
        <v>1</v>
      </c>
    </row>
    <row r="11" spans="1:46" s="5" customFormat="1" ht="45" customHeight="1" x14ac:dyDescent="0.25">
      <c r="A11" s="23" t="s">
        <v>77</v>
      </c>
      <c r="B11" s="24" t="s">
        <v>83</v>
      </c>
      <c r="C11" s="45" t="s">
        <v>86</v>
      </c>
      <c r="D11" s="25" t="s">
        <v>42</v>
      </c>
      <c r="E11" s="25" t="s">
        <v>44</v>
      </c>
      <c r="F11" s="25" t="s">
        <v>43</v>
      </c>
      <c r="G11" s="25" t="s">
        <v>44</v>
      </c>
      <c r="H11" s="25" t="s">
        <v>46</v>
      </c>
      <c r="I11" s="26">
        <v>1</v>
      </c>
      <c r="J11" s="45" t="s">
        <v>83</v>
      </c>
      <c r="K11" s="25" t="s">
        <v>44</v>
      </c>
      <c r="L11" s="25" t="s">
        <v>43</v>
      </c>
      <c r="M11" s="25" t="s">
        <v>44</v>
      </c>
      <c r="N11" s="48" t="s">
        <v>74</v>
      </c>
      <c r="O11" s="47">
        <v>16</v>
      </c>
      <c r="P11" s="58" t="s">
        <v>62</v>
      </c>
      <c r="Q11" s="46" t="s">
        <v>44</v>
      </c>
      <c r="R11" s="46" t="s">
        <v>43</v>
      </c>
      <c r="S11" s="46" t="s">
        <v>44</v>
      </c>
      <c r="T11" s="48" t="s">
        <v>74</v>
      </c>
      <c r="U11" s="46">
        <v>16</v>
      </c>
      <c r="V11" s="49" t="s">
        <v>80</v>
      </c>
      <c r="W11" s="46" t="s">
        <v>81</v>
      </c>
      <c r="X11" s="47" t="s">
        <v>54</v>
      </c>
      <c r="Y11" s="50" t="s">
        <v>61</v>
      </c>
      <c r="Z11" s="24" t="s">
        <v>56</v>
      </c>
      <c r="AA11" s="51"/>
      <c r="AB11" s="52">
        <v>1</v>
      </c>
      <c r="AC11" s="60">
        <v>43</v>
      </c>
      <c r="AD11" s="60">
        <v>48</v>
      </c>
      <c r="AE11" s="60">
        <v>50</v>
      </c>
      <c r="AF11" s="60">
        <v>37</v>
      </c>
      <c r="AG11" s="60">
        <v>10</v>
      </c>
      <c r="AH11" s="60">
        <v>16</v>
      </c>
      <c r="AI11" s="60">
        <v>15</v>
      </c>
      <c r="AJ11" s="60">
        <v>44</v>
      </c>
      <c r="AK11" s="60">
        <v>48</v>
      </c>
      <c r="AL11" s="60">
        <v>46</v>
      </c>
      <c r="AM11" s="60">
        <v>47</v>
      </c>
      <c r="AN11" s="60">
        <v>46</v>
      </c>
      <c r="AO11" s="61">
        <f t="shared" si="0"/>
        <v>450</v>
      </c>
      <c r="AP11" s="56">
        <v>44958</v>
      </c>
      <c r="AQ11" s="53">
        <v>44926</v>
      </c>
      <c r="AR11" s="54" t="s">
        <v>71</v>
      </c>
      <c r="AS11" s="43" t="s">
        <v>95</v>
      </c>
      <c r="AT11" s="80">
        <v>1</v>
      </c>
    </row>
    <row r="12" spans="1:46" s="5" customFormat="1" ht="45" customHeight="1" x14ac:dyDescent="0.25">
      <c r="A12" s="23" t="s">
        <v>78</v>
      </c>
      <c r="B12" s="44" t="s">
        <v>82</v>
      </c>
      <c r="C12" s="45" t="s">
        <v>86</v>
      </c>
      <c r="D12" s="25" t="s">
        <v>42</v>
      </c>
      <c r="E12" s="25" t="s">
        <v>44</v>
      </c>
      <c r="F12" s="25" t="s">
        <v>43</v>
      </c>
      <c r="G12" s="25" t="s">
        <v>44</v>
      </c>
      <c r="H12" s="25" t="s">
        <v>46</v>
      </c>
      <c r="I12" s="26">
        <v>1</v>
      </c>
      <c r="J12" s="45" t="s">
        <v>82</v>
      </c>
      <c r="K12" s="25" t="s">
        <v>44</v>
      </c>
      <c r="L12" s="25" t="s">
        <v>43</v>
      </c>
      <c r="M12" s="25" t="s">
        <v>44</v>
      </c>
      <c r="N12" s="25" t="s">
        <v>46</v>
      </c>
      <c r="O12" s="26">
        <v>1</v>
      </c>
      <c r="P12" s="58" t="s">
        <v>62</v>
      </c>
      <c r="Q12" s="46" t="s">
        <v>44</v>
      </c>
      <c r="R12" s="46" t="s">
        <v>43</v>
      </c>
      <c r="S12" s="46" t="s">
        <v>44</v>
      </c>
      <c r="T12" s="25" t="s">
        <v>46</v>
      </c>
      <c r="U12" s="46">
        <v>1</v>
      </c>
      <c r="V12" s="49" t="s">
        <v>84</v>
      </c>
      <c r="W12" s="46" t="s">
        <v>65</v>
      </c>
      <c r="X12" s="47">
        <v>111</v>
      </c>
      <c r="Y12" s="50" t="s">
        <v>61</v>
      </c>
      <c r="Z12" s="24" t="s">
        <v>56</v>
      </c>
      <c r="AA12" s="51">
        <v>1</v>
      </c>
      <c r="AB12" s="52"/>
      <c r="AC12" s="60">
        <v>44960</v>
      </c>
      <c r="AD12" s="60">
        <v>41038</v>
      </c>
      <c r="AE12" s="60">
        <v>23338</v>
      </c>
      <c r="AF12" s="60">
        <v>91</v>
      </c>
      <c r="AG12" s="60">
        <v>91</v>
      </c>
      <c r="AH12" s="60">
        <v>69</v>
      </c>
      <c r="AI12" s="60">
        <v>46</v>
      </c>
      <c r="AJ12" s="60">
        <v>2395</v>
      </c>
      <c r="AK12" s="60">
        <v>26390</v>
      </c>
      <c r="AL12" s="60">
        <v>34622</v>
      </c>
      <c r="AM12" s="60">
        <v>57071</v>
      </c>
      <c r="AN12" s="60">
        <v>52039</v>
      </c>
      <c r="AO12" s="61">
        <f t="shared" si="0"/>
        <v>282150</v>
      </c>
      <c r="AP12" s="56">
        <v>44958</v>
      </c>
      <c r="AQ12" s="57" t="s">
        <v>55</v>
      </c>
      <c r="AR12" s="54" t="s">
        <v>85</v>
      </c>
      <c r="AS12" s="43" t="s">
        <v>96</v>
      </c>
      <c r="AT12" s="55"/>
    </row>
    <row r="13" spans="1:46" s="5" customFormat="1" ht="45" customHeight="1" x14ac:dyDescent="0.25">
      <c r="A13" s="23" t="s">
        <v>79</v>
      </c>
      <c r="B13" s="44" t="s">
        <v>86</v>
      </c>
      <c r="C13" s="45" t="s">
        <v>86</v>
      </c>
      <c r="D13" s="25" t="s">
        <v>42</v>
      </c>
      <c r="E13" s="25" t="s">
        <v>44</v>
      </c>
      <c r="F13" s="25" t="s">
        <v>43</v>
      </c>
      <c r="G13" s="25" t="s">
        <v>44</v>
      </c>
      <c r="H13" s="25" t="s">
        <v>46</v>
      </c>
      <c r="I13" s="26">
        <v>1</v>
      </c>
      <c r="J13" s="45" t="s">
        <v>86</v>
      </c>
      <c r="K13" s="46" t="s">
        <v>44</v>
      </c>
      <c r="L13" s="46" t="s">
        <v>43</v>
      </c>
      <c r="M13" s="46" t="s">
        <v>44</v>
      </c>
      <c r="N13" s="46" t="s">
        <v>46</v>
      </c>
      <c r="O13" s="47">
        <v>1</v>
      </c>
      <c r="P13" s="58" t="s">
        <v>62</v>
      </c>
      <c r="Q13" s="46" t="s">
        <v>44</v>
      </c>
      <c r="R13" s="46" t="s">
        <v>43</v>
      </c>
      <c r="S13" s="46" t="s">
        <v>44</v>
      </c>
      <c r="T13" s="25" t="s">
        <v>46</v>
      </c>
      <c r="U13" s="46">
        <v>1</v>
      </c>
      <c r="V13" s="49" t="s">
        <v>92</v>
      </c>
      <c r="W13" s="46" t="s">
        <v>65</v>
      </c>
      <c r="X13" s="47">
        <v>274</v>
      </c>
      <c r="Y13" s="50" t="s">
        <v>61</v>
      </c>
      <c r="Z13" s="44" t="s">
        <v>56</v>
      </c>
      <c r="AA13" s="51">
        <v>1</v>
      </c>
      <c r="AB13" s="52"/>
      <c r="AC13" s="60">
        <v>45905</v>
      </c>
      <c r="AD13" s="60">
        <v>44715</v>
      </c>
      <c r="AE13" s="60">
        <v>35868</v>
      </c>
      <c r="AF13" s="60">
        <v>9024</v>
      </c>
      <c r="AG13" s="60">
        <v>11</v>
      </c>
      <c r="AH13" s="60">
        <v>0</v>
      </c>
      <c r="AI13" s="60">
        <v>0</v>
      </c>
      <c r="AJ13" s="60">
        <v>3988</v>
      </c>
      <c r="AK13" s="60">
        <v>25764</v>
      </c>
      <c r="AL13" s="60">
        <v>35914</v>
      </c>
      <c r="AM13" s="60">
        <v>45400</v>
      </c>
      <c r="AN13" s="60">
        <v>49313</v>
      </c>
      <c r="AO13" s="61">
        <f t="shared" si="0"/>
        <v>295902</v>
      </c>
      <c r="AP13" s="56">
        <v>44958</v>
      </c>
      <c r="AQ13" s="57" t="s">
        <v>55</v>
      </c>
      <c r="AR13" s="54" t="s">
        <v>87</v>
      </c>
      <c r="AS13" s="43" t="s">
        <v>96</v>
      </c>
      <c r="AT13" s="55"/>
    </row>
    <row r="14" spans="1:46" s="5" customFormat="1" ht="45" customHeight="1" thickBot="1" x14ac:dyDescent="0.3">
      <c r="A14" s="30" t="s">
        <v>88</v>
      </c>
      <c r="B14" s="31" t="s">
        <v>86</v>
      </c>
      <c r="C14" s="29" t="s">
        <v>86</v>
      </c>
      <c r="D14" s="30" t="s">
        <v>42</v>
      </c>
      <c r="E14" s="30" t="s">
        <v>44</v>
      </c>
      <c r="F14" s="30" t="s">
        <v>43</v>
      </c>
      <c r="G14" s="30" t="s">
        <v>44</v>
      </c>
      <c r="H14" s="30" t="s">
        <v>46</v>
      </c>
      <c r="I14" s="31">
        <v>1</v>
      </c>
      <c r="J14" s="29" t="s">
        <v>86</v>
      </c>
      <c r="K14" s="30" t="s">
        <v>44</v>
      </c>
      <c r="L14" s="30" t="s">
        <v>43</v>
      </c>
      <c r="M14" s="30" t="s">
        <v>44</v>
      </c>
      <c r="N14" s="30" t="s">
        <v>46</v>
      </c>
      <c r="O14" s="31">
        <v>1</v>
      </c>
      <c r="P14" s="29" t="s">
        <v>62</v>
      </c>
      <c r="Q14" s="30" t="s">
        <v>44</v>
      </c>
      <c r="R14" s="30" t="s">
        <v>43</v>
      </c>
      <c r="S14" s="30" t="s">
        <v>44</v>
      </c>
      <c r="T14" s="32" t="s">
        <v>89</v>
      </c>
      <c r="U14" s="32">
        <v>36</v>
      </c>
      <c r="V14" s="33" t="s">
        <v>90</v>
      </c>
      <c r="W14" s="30" t="s">
        <v>91</v>
      </c>
      <c r="X14" s="31" t="s">
        <v>54</v>
      </c>
      <c r="Y14" s="34" t="s">
        <v>61</v>
      </c>
      <c r="Z14" s="28" t="s">
        <v>56</v>
      </c>
      <c r="AA14" s="35">
        <v>1</v>
      </c>
      <c r="AB14" s="36"/>
      <c r="AC14" s="62">
        <v>40</v>
      </c>
      <c r="AD14" s="62">
        <v>18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6877</v>
      </c>
      <c r="AL14" s="62">
        <v>6655</v>
      </c>
      <c r="AM14" s="62">
        <v>893</v>
      </c>
      <c r="AN14" s="62">
        <v>682</v>
      </c>
      <c r="AO14" s="61">
        <f t="shared" si="0"/>
        <v>15165</v>
      </c>
      <c r="AP14" s="56">
        <v>44958</v>
      </c>
      <c r="AQ14" s="59" t="s">
        <v>55</v>
      </c>
      <c r="AR14" s="39" t="s">
        <v>87</v>
      </c>
      <c r="AS14" s="27" t="s">
        <v>96</v>
      </c>
      <c r="AT14" s="41"/>
    </row>
    <row r="15" spans="1:46" x14ac:dyDescent="0.25">
      <c r="R15" s="4"/>
    </row>
    <row r="24" spans="29:40" x14ac:dyDescent="0.25"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29:40" x14ac:dyDescent="0.25"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</row>
    <row r="26" spans="29:40" x14ac:dyDescent="0.25"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</sheetData>
  <autoFilter ref="A2:AS2"/>
  <mergeCells count="8">
    <mergeCell ref="AS1:AT1"/>
    <mergeCell ref="AQ1:AR1"/>
    <mergeCell ref="C1:I1"/>
    <mergeCell ref="J1:O1"/>
    <mergeCell ref="P1:X1"/>
    <mergeCell ref="Y1:Z1"/>
    <mergeCell ref="AA1:AB1"/>
    <mergeCell ref="AC1:AP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JoannaB</cp:lastModifiedBy>
  <dcterms:created xsi:type="dcterms:W3CDTF">2017-07-07T11:30:25Z</dcterms:created>
  <dcterms:modified xsi:type="dcterms:W3CDTF">2022-12-06T08:54:34Z</dcterms:modified>
</cp:coreProperties>
</file>