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5200" windowHeight="11250"/>
  </bookViews>
  <sheets>
    <sheet name="FORMULARZ PROCESU PROCEDOWANIA" sheetId="2" r:id="rId1"/>
  </sheets>
  <definedNames>
    <definedName name="_xlnm.Print_Area" localSheetId="0">'FORMULARZ PROCESU PROCEDOWANIA'!$A$1:$G$31</definedName>
    <definedName name="_xlnm.Print_Titles" localSheetId="0">'FORMULARZ PROCESU PROCEDOWANIA'!$4:$5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19" i="2"/>
  <c r="I17" i="2"/>
  <c r="I15" i="2"/>
  <c r="I12" i="2"/>
  <c r="I10" i="2"/>
  <c r="I8" i="2"/>
  <c r="I6" i="2"/>
  <c r="C27" i="2" l="1"/>
  <c r="C26" i="2"/>
  <c r="C24" i="2" l="1"/>
  <c r="F6" i="2"/>
  <c r="D7" i="2" s="1"/>
  <c r="F7" i="2" l="1"/>
  <c r="D8" i="2" s="1"/>
  <c r="F8" i="2" s="1"/>
  <c r="D9" i="2" s="1"/>
  <c r="F9" i="2" s="1"/>
  <c r="D10" i="2" s="1"/>
  <c r="F10" i="2" s="1"/>
  <c r="D11" i="2" s="1"/>
  <c r="F11" i="2" s="1"/>
  <c r="D12" i="2" s="1"/>
  <c r="F12" i="2" s="1"/>
  <c r="D13" i="2" s="1"/>
  <c r="F13" i="2" s="1"/>
  <c r="D14" i="2" s="1"/>
  <c r="F14" i="2" s="1"/>
  <c r="D15" i="2" l="1"/>
  <c r="F15" i="2" s="1"/>
  <c r="D16" i="2" s="1"/>
  <c r="F16" i="2" s="1"/>
  <c r="D17" i="2" s="1"/>
  <c r="F17" i="2" s="1"/>
  <c r="D18" i="2" s="1"/>
  <c r="F18" i="2" s="1"/>
  <c r="D19" i="2" s="1"/>
  <c r="F19" i="2" s="1"/>
  <c r="D20" i="2" s="1"/>
  <c r="F20" i="2" s="1"/>
  <c r="D21" i="2" s="1"/>
  <c r="F21" i="2" s="1"/>
  <c r="D22" i="2" s="1"/>
  <c r="F22" i="2" s="1"/>
  <c r="D23" i="2" s="1"/>
  <c r="F23" i="2" s="1"/>
  <c r="I23" i="2" s="1"/>
  <c r="I16" i="2"/>
  <c r="I14" i="2"/>
</calcChain>
</file>

<file path=xl/sharedStrings.xml><?xml version="1.0" encoding="utf-8"?>
<sst xmlns="http://schemas.openxmlformats.org/spreadsheetml/2006/main" count="64" uniqueCount="46">
  <si>
    <t>ZADANIE</t>
  </si>
  <si>
    <t>L.P.</t>
  </si>
  <si>
    <t>-</t>
  </si>
  <si>
    <t>W TYM:</t>
  </si>
  <si>
    <t>CAŁOWITY CZAS REALIZACJI DOKUMENTACJI PROJEKTOWEJ:</t>
  </si>
  <si>
    <t xml:space="preserve">weryfikacja przekazanych przez Wykonwawcę projektów przez Zamawiającego
oraz przekazanie uwag Zamawiającego do projektów </t>
  </si>
  <si>
    <t>weryfikacja projektów budowlanych technicznych i wykonawczych przez Zamawiającego oraz 
przekazanie uwag Zamawiającego do ww. dokumentów</t>
  </si>
  <si>
    <t>weryfikacja przez Zamawiającego STWIORB, przedmiarów i kosztorysów oraz 
przekazanie uwag Zamawiającego do ww. dokumentów</t>
  </si>
  <si>
    <t>weryfikacja przez Zamawiającego ostatecznej dokumentacji projektowej
gotowej do wydruku obejmującej projekty budowlane techniczne i wykonawcze oraz STWIORB, przedmiary i kosztorysy oraz przekazanie akceptacji lub uwag Zamawiającego do ww. dokumentów</t>
  </si>
  <si>
    <t>[1]</t>
  </si>
  <si>
    <t>[2]</t>
  </si>
  <si>
    <t>[3]</t>
  </si>
  <si>
    <t>[4]</t>
  </si>
  <si>
    <t>[6]</t>
  </si>
  <si>
    <t>[5]=[3]+[4]</t>
  </si>
  <si>
    <t>FORMULARZ PROCESU PROCEDOWANIA DOKUMENTACJI PROJEKTOWEJ</t>
  </si>
  <si>
    <t xml:space="preserve">   czas wymagany na aktywne prowadzenie procesu projektowania przez Wykonawcę</t>
  </si>
  <si>
    <t xml:space="preserve">   czas wymagany na weryfikację poszczególnych etapów przez Zamawiającego</t>
  </si>
  <si>
    <t>Przedział czasowy wykonania zadania liczony w dniach od zawarcia umowy</t>
  </si>
  <si>
    <t>Załącznik nr 7 do SWZ</t>
  </si>
  <si>
    <t>&lt;&lt;&lt; w tym momencie (w dniu 205) urząd wydaje decyzję o pozwoleniu na budowę</t>
  </si>
  <si>
    <t>&lt;&lt;&lt; zakładany termin podpisania umowy na prace projektowe</t>
  </si>
  <si>
    <t>(suma wartości w wierszach od 1 do 18)</t>
  </si>
  <si>
    <t>(suma wartości w wierszach: 1,3,5,7,9,10,12,14,16,18)</t>
  </si>
  <si>
    <t>(suma wartości w wierszach: 2,4,6,8,11,13,15,17)</t>
  </si>
  <si>
    <t>Liczba dni (Czasokres)
kalendarzowych na wykoannie poszczególnych zadań</t>
  </si>
  <si>
    <t>Maksymalne śródterminy
zdefinowane w umowie</t>
  </si>
  <si>
    <t>przeprowadzenie szczegółowej inwentaryzacji (w tym inwentaryzacji 3D), opracowanie rysunków inwentaryzacyjnych architektonicznych i instalacyjnych oraz opracowanie koncepcji projektowej i przekazanie inwentaryzacji i koncepcji dla PROJEKT I i PROJEKT II przez Wykonawcę do Zamawiajacego w wersji elektronicznej</t>
  </si>
  <si>
    <t>analiza inwentaryzacji oraz koncepcji projektowych przez Zamawiającego
oraz przekazanie uwag Zamawiającego do inwentaryzacji i koncepcji</t>
  </si>
  <si>
    <t>uzupełnienie inwentaryzacji i korekta koncepcji projektowej wg uwag Zamawiającego oraz przygotowanie oceny stanu technicznego i możliwości wykonania założonej przebudowy wraz z przekazaniem przez Wykonawcę ww. dokumentów do Zamawiającego</t>
  </si>
  <si>
    <t>wprowadzenie przez Wykonawcę korekt do projektów uwzględniających uwagi Zamawiającego oraz przekazanie przez Wykonawcę do Zamawiającego skorygowanych projektów budowlanych PROJEKT I i PROJEKT II uwzględniających uwagi Zamawiającego do akceptacji w wersji elektronicznej</t>
  </si>
  <si>
    <t>analiza ostatecznych koncepcji projektowych dla PROJEKT I i PROJEKT II oraz analiza przez Zamawiającego przygotowanej przez Wykoknawcę oceny stanu technicznego budynku oraz przekazanie uwag Zamawiającego do ww. dokumentów</t>
  </si>
  <si>
    <t>UWAGI:</t>
  </si>
  <si>
    <t>przekazanie przez Wykonawcę projektów budowlanych PROJEKT I i PROJEKT II w wersji elektronicznej wraz z przekazaniem oceny stanu technicznego budynków objętych projektami oraz potwierdzeniem możliwości wykonania planowanej przebudowy do uzgodnienia z Zamawiającym oraz przekazanie projektów budowlanych PROJEKT I 
i PROJEKT II do uzgodnienia w celu uzyskania pozwolenia konserwatorskiego</t>
  </si>
  <si>
    <t xml:space="preserve">weryfikacja przekazanych przez Wykonwawcę projektów budowlanych przez Zamawiającego
oraz przekazanie uwag Zamawiającego do tych projektów </t>
  </si>
  <si>
    <t>złożenie przez Wykonawcę do urzędu projektów budowlanych PROJEKT I i PROJEKT II uwzględniających wszystkie uwagi Zamawiającego wraz ze złożeniem przez Wykonawcę wniosków o decyzje o pozwoleniu na budowę (wymagane 2 decyzje) oraz przekazanie 
po 1 egzemplarzu projektu budowlanego dla PROJEKT I i PROJEKT II w wersji papierowej 
oraz 2 egz. projektu budowlanego w wersji elektronicznej do Zamawiającego</t>
  </si>
  <si>
    <t>opracowanie oraz złożenie przez Wykonawcę do Zamawiającego kompletu projektów budowlanych technicznych oraz wykonawczych dla PROJEKT I i PROJEKT II dla wszystkich branż, z wymaganym podziałem na CZĘŚCI, w wersji elektronicznej do uzgodnienia przez Zamawiającego (z wyłączeniem STWIORB, przedmiarów i kosztorysów) wraz z:
- rysunkami szczegółowymi tj. przekroje, rozwinięcia, aksonometrie, szczegóły montażowe, kłady ścian,
- rysunkami doborowymi i montażowymi podkonstrukcji dla mocowania instalacji, urządzeń i elementów budowlanych,
- szczegółowymi zestawieniami materiałowymi z dwoma przykładowymi doborami urządzeń dla każdej pozycji zestawienia oraz opisem wymaganych parametrów referencyjnych zastosowanych materiałów,
- szczegółowymi projektami technicznymi i wytycznymi dla automatyki i sterowania,
- indywidualnymi dokumentacjami technicznymi w wymaganym zakresie,
- opracowaniem wytycznych projektowych dla wieloetapowej realizacji projektu,
- audytem akustycznym uwzględniającym przyjęte rozwiązania projektowe.
- zbiorczymi rysunkami koordynacyjnymi dla każdej kondygnacji wraz z niezbędnymi przekrojami i szczegółami obrazującymi instalacje i elementy istniejące oraz projektowane z rozróżnieniem kolorystycznym dla poszczególnych branż, potwierdzającymi przeprowadzenie przez projektanta koordynacji międzybranżowej i międzyprojektowej oraz koordynacji ze stanem istniejącym.</t>
  </si>
  <si>
    <t>wprowadzenie przez Wykonawcę korekt do projektów budowlanych technicznych i wykonawczych oraz złożenie przez Wykonawcę do Zamawiającego kompletu skorygowanych projektów budowlanych technicznych oraz wykonawczych dla wszystkich branż, uwzględniających wszystkie uwagi Zamawiającego wraz z zaktualizowanym audytem akustycznym oraz zaktualizowanymi rysunkami koordynacyjnymi, w wersji elektronicznej, 
do ponownego uzgodnienia przez Zamawiającego (z wyłączeniem STWIORB, 
przedmiarów i kosztorysów)</t>
  </si>
  <si>
    <t>wprowadzenie przez Wykonawcę uwag przekazanych przez Zamawiającego do STWIORB, przedmiarów i kosztorysów oraz przekazanie przez Wykonawcę do Zamawiającego ostatecznej dokumentacji projektowej gotowej do wydruku obejmującej projekty budowlane techniczne i wykonawcze, ostateczne rysunki koordynacyjne oraz STWIORB, przedmiary i kosztorysy</t>
  </si>
  <si>
    <t>wprowadzenie przez Wykonawcę korekt do projektów budowlanych technicznych i wykonawczych oraz złożenie przez Wykonawcę do Zamawiającego kompletu skorygowanych  ostatecznych projektów budowlanych technicznych oraz wykonawczych dla wszystkich branż, 
oraz przygotowanie ostatecznych rysunków koordynacyjnych zawierających rzuty i przekroje uwzględniających ostateczny układ projektów branżowych,
oraz przygotowanie i przekazanie przez Wykonawcę do Zamawiającego STWIORB, przedmiarów i kosztorysów uwzględniających podział dokumentacji na CZĘŚCI.</t>
  </si>
  <si>
    <t>ZP/048/24</t>
  </si>
  <si>
    <t>1. Na każdym etapie przekazania przez Wykonawcę dokumentacji projektowej do weryfikacji Zamawiajacego, jak również na etapie przekazania ostatecznej dokumentacji projektowej uwzględniającej wszystkie uwagi Zamawiającego, Wykonawca zobowiązany jest przekazywać, w osobnym opracowaniu, zbiorczą planszę koordynacyjną,  spełniającą wszystkie wymagania zawarte w SWZ, uwzględniającą elementy i instalacje nowoprojektowane (dla obu projektów PROJEKT I i PROJEKT II oraz ich wszystkich części) oraz istniejące instalacje i elementy budynku.
Dokumentacja projektowa przekazana przez Wykonawcę bez przekazania planszy koordynacyjnej będzie traktowana jako dokumentacja nieskoordynowana i tym samym niekompletna i w konsekwencji nie będzie podlegać weryfikacji Zamawiającego do momentu uzupełnienia przez Wykonawcę planszy koordynacyjnej.</t>
  </si>
  <si>
    <t>2. Odbiory częściowe będą zawsze dokonywane dla obu dokumentacji projektowych jednocześnie i Wykonawca nie może żądać od Zamawiającego dokonania odbioru częściowego albo końcowego tylko jednej z dwóch dokumentacji projektowych.</t>
  </si>
  <si>
    <t>3. Ilekroć w powyższym dokumencie mowa jest o dokumentacji projektowej w wersji elektronicznej rozumieć należy dokumentację przekazaną jednocześnie w dwóch wersjach:
- w wersji nieedytowalnej w plikach PDF,
- w wersji edytowalnej w postaci plików: DOC lub DOCX (dla opisów technicznych), XLS lub XLSX (dla tabel i zestawień), DWG (dla rysunków) oraz plików ATH i XLS lub XLSX (dla przedmiarów i kosztorysów).
Dokumentacja przekazana do Zamawiającego bez przekazania obu ww. wersji (edytowalnej i nieedytowalnej) będzie uznana za niekompletną i w konsekwencji nie będzie podlegała weryfikacji Zamawiającego do momentu uzupełnienia przez Wykonawcę obu wersji dokumentacji (edytowalnej i nieedytowalnej).</t>
  </si>
  <si>
    <t>&lt;&lt;&lt; od tego momentu urząd ma czas 65dni na wydanie pozwoleń na budowę</t>
  </si>
  <si>
    <t>przekazanie przez Wykonawcę kompletu dokumentacji projektowej PROJEKT I i PROJEKT II 
w wersji papierowej i elektronicznej uwzględniającej podział ww. dokumentacji na części, wraz z ostemplowanymi projektami budowlanymi i prawomocnymi decyzjami o pozwoleniu na budowę oraz z ostatecznymi rysunkami koordynacyjnymi potwierdzającymi przeprowadzenie przez projektanta koordynacji międzybranżowej i międzyprojektowej 
oraz koordynacji projektowanych elementów i instalacji ze stanem istniejącym.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</si>
</sst>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9" xfId="0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K8" sqref="K8"/>
    </sheetView>
  </sheetViews>
  <sheetFormatPr defaultRowHeight="15" x14ac:dyDescent="0.25"/>
  <cols>
    <col min="1" max="1" width="9.140625" style="1"/>
    <col min="2" max="2" width="84.5703125" style="2" customWidth="1"/>
    <col min="3" max="3" width="20" style="1" customWidth="1"/>
    <col min="4" max="4" width="11.42578125" style="1" customWidth="1"/>
    <col min="5" max="5" width="2.85546875" style="1" customWidth="1"/>
    <col min="6" max="6" width="11.42578125" style="1" customWidth="1"/>
    <col min="7" max="7" width="25.140625" style="12" customWidth="1"/>
    <col min="8" max="8" width="5.28515625" customWidth="1"/>
    <col min="9" max="9" width="12.5703125" customWidth="1"/>
  </cols>
  <sheetData>
    <row r="1" spans="1:11" ht="15" customHeight="1" x14ac:dyDescent="0.25">
      <c r="A1" s="38" t="s">
        <v>40</v>
      </c>
      <c r="B1" s="39"/>
      <c r="C1" s="39"/>
      <c r="D1" s="39"/>
      <c r="E1" s="39"/>
      <c r="F1" s="39"/>
      <c r="G1" s="39"/>
    </row>
    <row r="2" spans="1:11" ht="15" customHeight="1" x14ac:dyDescent="0.25">
      <c r="A2" s="37" t="s">
        <v>19</v>
      </c>
      <c r="B2" s="37"/>
      <c r="C2" s="37"/>
      <c r="D2" s="37"/>
      <c r="E2" s="37"/>
      <c r="F2" s="37"/>
      <c r="G2" s="37"/>
    </row>
    <row r="3" spans="1:11" x14ac:dyDescent="0.25">
      <c r="A3" s="40" t="s">
        <v>15</v>
      </c>
      <c r="B3" s="40"/>
      <c r="C3" s="40"/>
      <c r="D3" s="40"/>
      <c r="E3" s="40"/>
      <c r="F3" s="40"/>
      <c r="G3" s="40"/>
    </row>
    <row r="4" spans="1:11" ht="80.25" customHeight="1" x14ac:dyDescent="0.25">
      <c r="A4" s="3" t="s">
        <v>1</v>
      </c>
      <c r="B4" s="3" t="s">
        <v>0</v>
      </c>
      <c r="C4" s="8" t="s">
        <v>25</v>
      </c>
      <c r="D4" s="41" t="s">
        <v>18</v>
      </c>
      <c r="E4" s="41"/>
      <c r="F4" s="41"/>
      <c r="G4" s="11" t="s">
        <v>26</v>
      </c>
    </row>
    <row r="5" spans="1:11" ht="25.5" customHeight="1" x14ac:dyDescent="0.25">
      <c r="A5" s="3" t="s">
        <v>9</v>
      </c>
      <c r="B5" s="3" t="s">
        <v>10</v>
      </c>
      <c r="C5" s="8" t="s">
        <v>11</v>
      </c>
      <c r="D5" s="8" t="s">
        <v>12</v>
      </c>
      <c r="E5" s="8"/>
      <c r="F5" s="8" t="s">
        <v>14</v>
      </c>
      <c r="G5" s="11" t="s">
        <v>13</v>
      </c>
      <c r="I5" s="22">
        <v>45717</v>
      </c>
      <c r="J5" s="20" t="s">
        <v>21</v>
      </c>
    </row>
    <row r="6" spans="1:11" ht="77.25" customHeight="1" x14ac:dyDescent="0.25">
      <c r="A6" s="6">
        <v>1</v>
      </c>
      <c r="B6" s="23" t="s">
        <v>27</v>
      </c>
      <c r="C6" s="17">
        <v>35</v>
      </c>
      <c r="D6" s="18">
        <v>0</v>
      </c>
      <c r="E6" s="18" t="s">
        <v>2</v>
      </c>
      <c r="F6" s="18">
        <f t="shared" ref="F6" si="0">C6+D6</f>
        <v>35</v>
      </c>
      <c r="G6" s="6">
        <v>35</v>
      </c>
      <c r="I6" s="34">
        <f>$I$5+G6</f>
        <v>45752</v>
      </c>
    </row>
    <row r="7" spans="1:11" s="10" customFormat="1" ht="38.25" customHeight="1" x14ac:dyDescent="0.25">
      <c r="A7" s="6">
        <v>2</v>
      </c>
      <c r="B7" s="13" t="s">
        <v>28</v>
      </c>
      <c r="C7" s="5">
        <v>14</v>
      </c>
      <c r="D7" s="18">
        <f>F6</f>
        <v>35</v>
      </c>
      <c r="E7" s="18" t="s">
        <v>2</v>
      </c>
      <c r="F7" s="18">
        <f t="shared" ref="F7:F23" si="1">C7+D7</f>
        <v>49</v>
      </c>
      <c r="G7" s="6"/>
    </row>
    <row r="8" spans="1:11" s="10" customFormat="1" ht="45" x14ac:dyDescent="0.25">
      <c r="A8" s="6">
        <v>3</v>
      </c>
      <c r="B8" s="23" t="s">
        <v>29</v>
      </c>
      <c r="C8" s="17">
        <v>14</v>
      </c>
      <c r="D8" s="18">
        <f>F7</f>
        <v>49</v>
      </c>
      <c r="E8" s="18" t="s">
        <v>2</v>
      </c>
      <c r="F8" s="18">
        <f t="shared" si="1"/>
        <v>63</v>
      </c>
      <c r="G8" s="6">
        <v>63</v>
      </c>
      <c r="I8" s="34">
        <f>$I$5+G8</f>
        <v>45780</v>
      </c>
      <c r="K8" s="35"/>
    </row>
    <row r="9" spans="1:11" s="10" customFormat="1" ht="48.75" customHeight="1" x14ac:dyDescent="0.25">
      <c r="A9" s="6">
        <v>4</v>
      </c>
      <c r="B9" s="13" t="s">
        <v>31</v>
      </c>
      <c r="C9" s="5">
        <v>7</v>
      </c>
      <c r="D9" s="18">
        <f t="shared" ref="D9" si="2">F8</f>
        <v>63</v>
      </c>
      <c r="E9" s="18" t="s">
        <v>2</v>
      </c>
      <c r="F9" s="18">
        <f t="shared" si="1"/>
        <v>70</v>
      </c>
      <c r="G9" s="6"/>
    </row>
    <row r="10" spans="1:11" s="10" customFormat="1" ht="75" x14ac:dyDescent="0.25">
      <c r="A10" s="6">
        <v>5</v>
      </c>
      <c r="B10" s="23" t="s">
        <v>33</v>
      </c>
      <c r="C10" s="17">
        <v>21</v>
      </c>
      <c r="D10" s="18">
        <f t="shared" ref="D10:D17" si="3">F9</f>
        <v>70</v>
      </c>
      <c r="E10" s="18" t="s">
        <v>2</v>
      </c>
      <c r="F10" s="18">
        <f t="shared" si="1"/>
        <v>91</v>
      </c>
      <c r="G10" s="6">
        <v>91</v>
      </c>
      <c r="I10" s="34">
        <f>$I$5+G10</f>
        <v>45808</v>
      </c>
    </row>
    <row r="11" spans="1:11" s="10" customFormat="1" ht="38.25" customHeight="1" x14ac:dyDescent="0.25">
      <c r="A11" s="6">
        <v>6</v>
      </c>
      <c r="B11" s="13" t="s">
        <v>34</v>
      </c>
      <c r="C11" s="5">
        <v>14</v>
      </c>
      <c r="D11" s="18">
        <f t="shared" si="3"/>
        <v>91</v>
      </c>
      <c r="E11" s="18" t="s">
        <v>2</v>
      </c>
      <c r="F11" s="18">
        <f t="shared" si="1"/>
        <v>105</v>
      </c>
      <c r="G11" s="6"/>
    </row>
    <row r="12" spans="1:11" s="10" customFormat="1" ht="60" x14ac:dyDescent="0.25">
      <c r="A12" s="6">
        <v>7</v>
      </c>
      <c r="B12" s="23" t="s">
        <v>30</v>
      </c>
      <c r="C12" s="17">
        <v>21</v>
      </c>
      <c r="D12" s="18">
        <f t="shared" si="3"/>
        <v>105</v>
      </c>
      <c r="E12" s="18" t="s">
        <v>2</v>
      </c>
      <c r="F12" s="18">
        <f t="shared" si="1"/>
        <v>126</v>
      </c>
      <c r="G12" s="6">
        <v>126</v>
      </c>
      <c r="I12" s="34">
        <f>$I$5+G12</f>
        <v>45843</v>
      </c>
    </row>
    <row r="13" spans="1:11" s="10" customFormat="1" ht="38.25" customHeight="1" x14ac:dyDescent="0.25">
      <c r="A13" s="6">
        <v>8</v>
      </c>
      <c r="B13" s="13" t="s">
        <v>5</v>
      </c>
      <c r="C13" s="5">
        <v>7</v>
      </c>
      <c r="D13" s="18">
        <f t="shared" si="3"/>
        <v>126</v>
      </c>
      <c r="E13" s="18" t="s">
        <v>2</v>
      </c>
      <c r="F13" s="18">
        <f t="shared" si="1"/>
        <v>133</v>
      </c>
      <c r="G13" s="6"/>
    </row>
    <row r="14" spans="1:11" s="10" customFormat="1" ht="101.25" customHeight="1" x14ac:dyDescent="0.25">
      <c r="A14" s="6">
        <v>9</v>
      </c>
      <c r="B14" s="13" t="s">
        <v>35</v>
      </c>
      <c r="C14" s="17">
        <v>7</v>
      </c>
      <c r="D14" s="18">
        <f t="shared" si="3"/>
        <v>133</v>
      </c>
      <c r="E14" s="18" t="s">
        <v>2</v>
      </c>
      <c r="F14" s="18">
        <f t="shared" si="1"/>
        <v>140</v>
      </c>
      <c r="G14" s="6">
        <v>140</v>
      </c>
      <c r="H14" s="9"/>
      <c r="I14" s="21">
        <f>$I$5+F14</f>
        <v>45857</v>
      </c>
      <c r="J14" s="20" t="s">
        <v>44</v>
      </c>
    </row>
    <row r="15" spans="1:11" s="10" customFormat="1" ht="315" customHeight="1" x14ac:dyDescent="0.25">
      <c r="A15" s="6">
        <v>10</v>
      </c>
      <c r="B15" s="13" t="s">
        <v>36</v>
      </c>
      <c r="C15" s="17">
        <v>56</v>
      </c>
      <c r="D15" s="18">
        <f t="shared" si="3"/>
        <v>140</v>
      </c>
      <c r="E15" s="18" t="s">
        <v>2</v>
      </c>
      <c r="F15" s="18">
        <f t="shared" si="1"/>
        <v>196</v>
      </c>
      <c r="G15" s="6">
        <v>196</v>
      </c>
      <c r="I15" s="34">
        <f>$I$5+G15</f>
        <v>45913</v>
      </c>
    </row>
    <row r="16" spans="1:11" s="10" customFormat="1" ht="45" x14ac:dyDescent="0.25">
      <c r="A16" s="6">
        <v>11</v>
      </c>
      <c r="B16" s="13" t="s">
        <v>6</v>
      </c>
      <c r="C16" s="5">
        <v>14</v>
      </c>
      <c r="D16" s="18">
        <f t="shared" si="3"/>
        <v>196</v>
      </c>
      <c r="E16" s="18" t="s">
        <v>2</v>
      </c>
      <c r="F16" s="18">
        <f t="shared" si="1"/>
        <v>210</v>
      </c>
      <c r="G16" s="6"/>
      <c r="I16" s="21">
        <f>$I$5+F14+65</f>
        <v>45922</v>
      </c>
      <c r="J16" s="20" t="s">
        <v>20</v>
      </c>
    </row>
    <row r="17" spans="1:9" s="10" customFormat="1" ht="120" customHeight="1" x14ac:dyDescent="0.25">
      <c r="A17" s="6">
        <v>12</v>
      </c>
      <c r="B17" s="13" t="s">
        <v>37</v>
      </c>
      <c r="C17" s="17">
        <v>28</v>
      </c>
      <c r="D17" s="18">
        <f t="shared" si="3"/>
        <v>210</v>
      </c>
      <c r="E17" s="18" t="s">
        <v>2</v>
      </c>
      <c r="F17" s="18">
        <f t="shared" si="1"/>
        <v>238</v>
      </c>
      <c r="G17" s="6">
        <v>238</v>
      </c>
      <c r="I17" s="34">
        <f>$I$5+G17</f>
        <v>45955</v>
      </c>
    </row>
    <row r="18" spans="1:9" s="10" customFormat="1" ht="45" x14ac:dyDescent="0.25">
      <c r="A18" s="6">
        <v>13</v>
      </c>
      <c r="B18" s="13" t="s">
        <v>6</v>
      </c>
      <c r="C18" s="5">
        <v>14</v>
      </c>
      <c r="D18" s="18">
        <f t="shared" ref="D18" si="4">F17</f>
        <v>238</v>
      </c>
      <c r="E18" s="18" t="s">
        <v>2</v>
      </c>
      <c r="F18" s="18">
        <f t="shared" si="1"/>
        <v>252</v>
      </c>
      <c r="G18" s="6"/>
    </row>
    <row r="19" spans="1:9" s="10" customFormat="1" ht="120" customHeight="1" x14ac:dyDescent="0.25">
      <c r="A19" s="6">
        <v>14</v>
      </c>
      <c r="B19" s="13" t="s">
        <v>39</v>
      </c>
      <c r="C19" s="17">
        <v>21</v>
      </c>
      <c r="D19" s="18">
        <f>F18</f>
        <v>252</v>
      </c>
      <c r="E19" s="18" t="s">
        <v>2</v>
      </c>
      <c r="F19" s="18">
        <f t="shared" si="1"/>
        <v>273</v>
      </c>
      <c r="G19" s="6">
        <v>273</v>
      </c>
      <c r="I19" s="34">
        <f>$I$5+G19</f>
        <v>45990</v>
      </c>
    </row>
    <row r="20" spans="1:9" s="10" customFormat="1" ht="38.25" customHeight="1" x14ac:dyDescent="0.25">
      <c r="A20" s="6">
        <v>15</v>
      </c>
      <c r="B20" s="13" t="s">
        <v>7</v>
      </c>
      <c r="C20" s="5">
        <v>7</v>
      </c>
      <c r="D20" s="18">
        <f>F19</f>
        <v>273</v>
      </c>
      <c r="E20" s="18" t="s">
        <v>2</v>
      </c>
      <c r="F20" s="18">
        <f t="shared" si="1"/>
        <v>280</v>
      </c>
      <c r="G20" s="6"/>
      <c r="H20" s="7"/>
    </row>
    <row r="21" spans="1:9" s="10" customFormat="1" ht="84" customHeight="1" x14ac:dyDescent="0.25">
      <c r="A21" s="6">
        <v>16</v>
      </c>
      <c r="B21" s="13" t="s">
        <v>38</v>
      </c>
      <c r="C21" s="17">
        <v>22</v>
      </c>
      <c r="D21" s="18">
        <f>F20</f>
        <v>280</v>
      </c>
      <c r="E21" s="18" t="s">
        <v>2</v>
      </c>
      <c r="F21" s="18">
        <f t="shared" si="1"/>
        <v>302</v>
      </c>
      <c r="G21" s="6">
        <v>302</v>
      </c>
      <c r="I21" s="34">
        <f>$I$5+G21</f>
        <v>46019</v>
      </c>
    </row>
    <row r="22" spans="1:9" s="10" customFormat="1" ht="69.75" customHeight="1" x14ac:dyDescent="0.25">
      <c r="A22" s="6">
        <v>17</v>
      </c>
      <c r="B22" s="13" t="s">
        <v>8</v>
      </c>
      <c r="C22" s="5">
        <v>13</v>
      </c>
      <c r="D22" s="18">
        <f t="shared" ref="D22" si="5">F21</f>
        <v>302</v>
      </c>
      <c r="E22" s="18" t="s">
        <v>2</v>
      </c>
      <c r="F22" s="18">
        <f t="shared" si="1"/>
        <v>315</v>
      </c>
      <c r="G22" s="6"/>
      <c r="H22" s="7"/>
    </row>
    <row r="23" spans="1:9" s="10" customFormat="1" ht="105.75" customHeight="1" x14ac:dyDescent="0.25">
      <c r="A23" s="6">
        <v>18</v>
      </c>
      <c r="B23" s="13" t="s">
        <v>45</v>
      </c>
      <c r="C23" s="17">
        <v>15</v>
      </c>
      <c r="D23" s="18">
        <f>F22</f>
        <v>315</v>
      </c>
      <c r="E23" s="18" t="s">
        <v>2</v>
      </c>
      <c r="F23" s="18">
        <f t="shared" si="1"/>
        <v>330</v>
      </c>
      <c r="G23" s="6">
        <v>330</v>
      </c>
      <c r="I23" s="21">
        <f>$I$5+F23</f>
        <v>46047</v>
      </c>
    </row>
    <row r="24" spans="1:9" ht="16.5" customHeight="1" x14ac:dyDescent="0.25">
      <c r="A24" s="42">
        <v>19</v>
      </c>
      <c r="B24" s="15" t="s">
        <v>4</v>
      </c>
      <c r="C24" s="43">
        <f>SUM(C6:C23)</f>
        <v>330</v>
      </c>
      <c r="D24" s="45" t="s">
        <v>22</v>
      </c>
      <c r="E24" s="46"/>
      <c r="F24" s="46"/>
      <c r="G24" s="46"/>
    </row>
    <row r="25" spans="1:9" ht="16.5" customHeight="1" x14ac:dyDescent="0.25">
      <c r="A25" s="42"/>
      <c r="B25" s="16" t="s">
        <v>3</v>
      </c>
      <c r="C25" s="44"/>
      <c r="D25" s="47"/>
      <c r="E25" s="48"/>
      <c r="F25" s="48"/>
      <c r="G25" s="48"/>
    </row>
    <row r="26" spans="1:9" ht="33.75" customHeight="1" x14ac:dyDescent="0.25">
      <c r="A26" s="4">
        <v>20</v>
      </c>
      <c r="B26" s="14" t="s">
        <v>16</v>
      </c>
      <c r="C26" s="19">
        <f>C6+C8+C10+C12+C14+C15+C17+C19+C21+C23</f>
        <v>240</v>
      </c>
      <c r="D26" s="24" t="s">
        <v>23</v>
      </c>
      <c r="E26" s="25"/>
      <c r="F26" s="25"/>
      <c r="G26" s="26"/>
    </row>
    <row r="27" spans="1:9" ht="33.75" customHeight="1" x14ac:dyDescent="0.25">
      <c r="A27" s="4">
        <v>21</v>
      </c>
      <c r="B27" s="27" t="s">
        <v>17</v>
      </c>
      <c r="C27" s="28">
        <f>C7+C9+C11+C13+C16+C18+C20+C22</f>
        <v>90</v>
      </c>
      <c r="D27" s="29" t="s">
        <v>24</v>
      </c>
      <c r="E27" s="30"/>
      <c r="F27" s="30"/>
      <c r="G27" s="31"/>
    </row>
    <row r="29" spans="1:9" ht="95.25" customHeight="1" x14ac:dyDescent="0.25">
      <c r="A29" s="32" t="s">
        <v>32</v>
      </c>
      <c r="B29" s="36" t="s">
        <v>41</v>
      </c>
      <c r="C29" s="36"/>
      <c r="D29" s="36"/>
      <c r="E29" s="36"/>
      <c r="F29" s="36"/>
      <c r="G29" s="36"/>
    </row>
    <row r="30" spans="1:9" ht="38.25" customHeight="1" x14ac:dyDescent="0.25">
      <c r="B30" s="36" t="s">
        <v>42</v>
      </c>
      <c r="C30" s="36"/>
      <c r="D30" s="36"/>
      <c r="E30" s="36"/>
      <c r="F30" s="36"/>
      <c r="G30" s="36"/>
    </row>
    <row r="31" spans="1:9" ht="97.5" customHeight="1" x14ac:dyDescent="0.25">
      <c r="A31" s="33"/>
      <c r="B31" s="36" t="s">
        <v>43</v>
      </c>
      <c r="C31" s="36"/>
      <c r="D31" s="36"/>
      <c r="E31" s="36"/>
      <c r="F31" s="36"/>
      <c r="G31" s="36"/>
    </row>
  </sheetData>
  <mergeCells count="10">
    <mergeCell ref="B30:G30"/>
    <mergeCell ref="B29:G29"/>
    <mergeCell ref="B31:G31"/>
    <mergeCell ref="A2:G2"/>
    <mergeCell ref="A1:G1"/>
    <mergeCell ref="A3:G3"/>
    <mergeCell ref="D4:F4"/>
    <mergeCell ref="A24:A25"/>
    <mergeCell ref="C24:C25"/>
    <mergeCell ref="D24:G25"/>
  </mergeCells>
  <pageMargins left="0.70866141732283472" right="0.70866141732283472" top="0.74803149606299213" bottom="0.74803149606299213" header="0.31496062992125984" footer="0.31496062992125984"/>
  <pageSetup paperSize="9" scale="79" fitToHeight="10" orientation="landscape" r:id="rId1"/>
  <headerFooter>
    <oddFooter>Strona &amp;P z &amp;N</oddFooter>
  </headerFooter>
  <rowBreaks count="3" manualBreakCount="3">
    <brk id="11" max="6" man="1"/>
    <brk id="15" max="6" man="1"/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PROCESU PROCEDOWANIA</vt:lpstr>
      <vt:lpstr>'FORMULARZ PROCESU PROCEDOWANIA'!Obszar_wydruku</vt:lpstr>
      <vt:lpstr>'FORMULARZ PROCESU PROCEDOWANIA'!Tytuły_wydruku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Maciejewski</dc:creator>
  <cp:lastModifiedBy>Marek Maciejewski</cp:lastModifiedBy>
  <cp:lastPrinted>2024-12-12T14:27:22Z</cp:lastPrinted>
  <dcterms:created xsi:type="dcterms:W3CDTF">2022-05-04T11:51:03Z</dcterms:created>
  <dcterms:modified xsi:type="dcterms:W3CDTF">2024-12-12T17:45:55Z</dcterms:modified>
</cp:coreProperties>
</file>