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 TA POSTĘPOWANIA\2024\Żywność\SP 59\od ZA\"/>
    </mc:Choice>
  </mc:AlternateContent>
  <bookViews>
    <workbookView xWindow="0" yWindow="0" windowWidth="19200" windowHeight="11460"/>
  </bookViews>
  <sheets>
    <sheet name="I - wyroby piekarskie" sheetId="1" r:id="rId1"/>
    <sheet name="II - wieprzowina-wołowina" sheetId="2" r:id="rId2"/>
    <sheet name="III - drób" sheetId="10" r:id="rId3"/>
    <sheet name="IV - nabiał" sheetId="4" r:id="rId4"/>
    <sheet name="V - jajka" sheetId="5" r:id="rId5"/>
    <sheet name="VI - ryby" sheetId="3" r:id="rId6"/>
    <sheet name="VII - warzywa i owoce" sheetId="11" r:id="rId7"/>
    <sheet name="VIII - produkty mrożone" sheetId="8" r:id="rId8"/>
    <sheet name="IX - różne produkty spożywcze" sheetId="6" r:id="rId9"/>
  </sheets>
  <definedNames>
    <definedName name="_xlnm.Print_Area" localSheetId="8">'IX - różne produkty spożywcze'!$A$1:$I$72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H9" i="2"/>
  <c r="G9" i="2"/>
  <c r="H9" i="10"/>
  <c r="G9" i="10"/>
  <c r="H10" i="4"/>
  <c r="G10" i="4"/>
  <c r="H8" i="5"/>
  <c r="G8" i="5"/>
  <c r="I10" i="3"/>
  <c r="H10" i="3"/>
  <c r="H12" i="11"/>
  <c r="G12" i="11"/>
  <c r="H31" i="8"/>
  <c r="H26" i="8"/>
  <c r="G26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7" i="8"/>
  <c r="H28" i="8"/>
  <c r="H29" i="8"/>
  <c r="H30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7" i="8"/>
  <c r="G28" i="8"/>
  <c r="G29" i="8"/>
  <c r="G30" i="8"/>
  <c r="H8" i="8"/>
  <c r="G8" i="8"/>
  <c r="G63" i="6"/>
  <c r="H62" i="6"/>
  <c r="G62" i="6"/>
  <c r="H46" i="6"/>
  <c r="G45" i="6"/>
  <c r="H27" i="6"/>
  <c r="G27" i="6"/>
  <c r="H10" i="6"/>
  <c r="G10" i="6"/>
  <c r="H16" i="6"/>
  <c r="G16" i="6"/>
  <c r="H22" i="6"/>
  <c r="G22" i="6"/>
  <c r="H43" i="6"/>
  <c r="G43" i="6"/>
  <c r="H52" i="6"/>
  <c r="G52" i="6"/>
  <c r="H31" i="6"/>
  <c r="H32" i="6"/>
  <c r="H33" i="6"/>
  <c r="H34" i="6"/>
  <c r="H35" i="6"/>
  <c r="H36" i="6"/>
  <c r="H37" i="6"/>
  <c r="H38" i="6"/>
  <c r="H39" i="6"/>
  <c r="H40" i="6"/>
  <c r="H41" i="6"/>
  <c r="H42" i="6"/>
  <c r="H44" i="6"/>
  <c r="H45" i="6"/>
  <c r="H47" i="6"/>
  <c r="H48" i="6"/>
  <c r="H49" i="6"/>
  <c r="H50" i="6"/>
  <c r="H51" i="6"/>
  <c r="H53" i="6"/>
  <c r="H54" i="6"/>
  <c r="H55" i="6"/>
  <c r="H56" i="6"/>
  <c r="H57" i="6"/>
  <c r="H58" i="6"/>
  <c r="H59" i="6"/>
  <c r="H60" i="6"/>
  <c r="G31" i="6"/>
  <c r="G32" i="6"/>
  <c r="G33" i="6"/>
  <c r="G34" i="6"/>
  <c r="G35" i="6"/>
  <c r="G36" i="6"/>
  <c r="G37" i="6"/>
  <c r="G38" i="6"/>
  <c r="G39" i="6"/>
  <c r="G40" i="6"/>
  <c r="G41" i="6"/>
  <c r="G42" i="6"/>
  <c r="G44" i="6"/>
  <c r="G46" i="6"/>
  <c r="G47" i="6"/>
  <c r="G48" i="6"/>
  <c r="G49" i="6"/>
  <c r="G50" i="6"/>
  <c r="G51" i="6"/>
  <c r="G53" i="6"/>
  <c r="G54" i="6"/>
  <c r="G55" i="6"/>
  <c r="G56" i="6"/>
  <c r="G57" i="6"/>
  <c r="G58" i="6"/>
  <c r="G59" i="6"/>
  <c r="G60" i="6"/>
  <c r="H30" i="6"/>
  <c r="G30" i="6"/>
  <c r="H14" i="6"/>
  <c r="H15" i="6"/>
  <c r="H17" i="6"/>
  <c r="H18" i="6"/>
  <c r="H19" i="6"/>
  <c r="H20" i="6"/>
  <c r="H21" i="6"/>
  <c r="H23" i="6"/>
  <c r="H24" i="6"/>
  <c r="H25" i="6"/>
  <c r="H26" i="6"/>
  <c r="H28" i="6"/>
  <c r="G14" i="6"/>
  <c r="G15" i="6"/>
  <c r="G17" i="6"/>
  <c r="G18" i="6"/>
  <c r="G19" i="6"/>
  <c r="G20" i="6"/>
  <c r="G21" i="6"/>
  <c r="G23" i="6"/>
  <c r="G24" i="6"/>
  <c r="G25" i="6"/>
  <c r="G26" i="6"/>
  <c r="G28" i="6"/>
  <c r="H13" i="6"/>
  <c r="G13" i="6"/>
  <c r="H11" i="6"/>
  <c r="G11" i="6"/>
  <c r="H9" i="6"/>
  <c r="G9" i="6"/>
  <c r="H37" i="11"/>
  <c r="H53" i="11"/>
  <c r="G58" i="11"/>
  <c r="G38" i="11"/>
  <c r="G55" i="11"/>
  <c r="H55" i="11"/>
  <c r="H45" i="11"/>
  <c r="H52" i="11"/>
  <c r="H54" i="11"/>
  <c r="H56" i="11"/>
  <c r="H57" i="11"/>
  <c r="H58" i="11"/>
  <c r="H51" i="11"/>
  <c r="H10" i="11"/>
  <c r="H11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6" i="11"/>
  <c r="H47" i="11"/>
  <c r="H48" i="11"/>
  <c r="H49" i="11"/>
  <c r="H9" i="11"/>
  <c r="G46" i="11"/>
  <c r="G10" i="11"/>
  <c r="G11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9" i="11"/>
  <c r="G40" i="11"/>
  <c r="G41" i="11"/>
  <c r="G42" i="11"/>
  <c r="G43" i="11"/>
  <c r="G44" i="11"/>
  <c r="G45" i="11"/>
  <c r="G47" i="11"/>
  <c r="G48" i="11"/>
  <c r="G49" i="11"/>
  <c r="G51" i="11"/>
  <c r="G52" i="11"/>
  <c r="G53" i="11"/>
  <c r="G54" i="11"/>
  <c r="G56" i="11"/>
  <c r="G57" i="11"/>
  <c r="G9" i="11"/>
  <c r="I13" i="3"/>
  <c r="H13" i="3"/>
  <c r="I9" i="3"/>
  <c r="H9" i="3"/>
  <c r="G15" i="4"/>
  <c r="H15" i="4"/>
  <c r="H9" i="4"/>
  <c r="H11" i="4"/>
  <c r="H12" i="4"/>
  <c r="H13" i="4"/>
  <c r="H14" i="4"/>
  <c r="H16" i="4"/>
  <c r="H17" i="4"/>
  <c r="H18" i="4"/>
  <c r="H19" i="4"/>
  <c r="G9" i="4"/>
  <c r="G11" i="4"/>
  <c r="G12" i="4"/>
  <c r="G13" i="4"/>
  <c r="G14" i="4"/>
  <c r="G16" i="4"/>
  <c r="G17" i="4"/>
  <c r="G18" i="4"/>
  <c r="G19" i="4"/>
  <c r="H8" i="4"/>
  <c r="G8" i="4"/>
  <c r="G12" i="10"/>
  <c r="G10" i="10"/>
  <c r="H10" i="10"/>
  <c r="H11" i="10"/>
  <c r="H12" i="10" s="1"/>
  <c r="G11" i="10"/>
  <c r="H8" i="10"/>
  <c r="G8" i="10"/>
  <c r="G15" i="2"/>
  <c r="H15" i="2"/>
  <c r="H14" i="2"/>
  <c r="G13" i="2"/>
  <c r="H16" i="2"/>
  <c r="H10" i="2"/>
  <c r="H11" i="2"/>
  <c r="H12" i="2"/>
  <c r="H13" i="2"/>
  <c r="H17" i="2"/>
  <c r="H8" i="2"/>
  <c r="G10" i="2"/>
  <c r="G11" i="2"/>
  <c r="G12" i="2"/>
  <c r="G14" i="2"/>
  <c r="G16" i="2"/>
  <c r="G17" i="2"/>
  <c r="G8" i="2"/>
  <c r="G10" i="1"/>
  <c r="H10" i="1"/>
  <c r="H8" i="1"/>
  <c r="G8" i="1"/>
  <c r="H14" i="3"/>
  <c r="I11" i="3"/>
  <c r="I12" i="3"/>
  <c r="H11" i="3"/>
  <c r="H12" i="3"/>
  <c r="H63" i="6" l="1"/>
  <c r="D68" i="6"/>
  <c r="D65" i="6"/>
  <c r="G31" i="8" l="1"/>
  <c r="C33" i="8" s="1"/>
  <c r="G59" i="11"/>
  <c r="D61" i="11" s="1"/>
  <c r="I14" i="3"/>
  <c r="D19" i="3" s="1"/>
  <c r="D16" i="3"/>
  <c r="C11" i="5"/>
  <c r="C14" i="5"/>
  <c r="H9" i="5"/>
  <c r="G9" i="5"/>
  <c r="H20" i="4"/>
  <c r="C25" i="4" s="1"/>
  <c r="G20" i="4"/>
  <c r="C22" i="4" s="1"/>
  <c r="C17" i="10"/>
  <c r="C14" i="10"/>
  <c r="G11" i="1"/>
  <c r="D13" i="1" s="1"/>
  <c r="H11" i="1" l="1"/>
  <c r="D16" i="1" s="1"/>
  <c r="H59" i="11" l="1"/>
  <c r="D64" i="11" s="1"/>
  <c r="H18" i="2" l="1"/>
  <c r="C23" i="2" s="1"/>
  <c r="G18" i="2"/>
  <c r="C20" i="2" s="1"/>
  <c r="C35" i="8" l="1"/>
</calcChain>
</file>

<file path=xl/sharedStrings.xml><?xml version="1.0" encoding="utf-8"?>
<sst xmlns="http://schemas.openxmlformats.org/spreadsheetml/2006/main" count="474" uniqueCount="229">
  <si>
    <t>Formularz cenowy/opis przedmiotu zamówienia</t>
  </si>
  <si>
    <t>Lp.</t>
  </si>
  <si>
    <t>ASORTYMENT</t>
  </si>
  <si>
    <t>J.m.</t>
  </si>
  <si>
    <t xml:space="preserve">ILOŚĆ </t>
  </si>
  <si>
    <t>minimum</t>
  </si>
  <si>
    <t>maksimum</t>
  </si>
  <si>
    <t>RAZEM</t>
  </si>
  <si>
    <t>kg</t>
  </si>
  <si>
    <t>litr</t>
  </si>
  <si>
    <t>I.</t>
  </si>
  <si>
    <t>RYBY MROŻONE</t>
  </si>
  <si>
    <t>II.</t>
  </si>
  <si>
    <t>szt</t>
  </si>
  <si>
    <t>szt.</t>
  </si>
  <si>
    <t>IV.</t>
  </si>
  <si>
    <t>Napoje</t>
  </si>
  <si>
    <t>Nazwa produktu</t>
  </si>
  <si>
    <t>Ilość</t>
  </si>
  <si>
    <t xml:space="preserve">Cena jednostkowa brutto w zł </t>
  </si>
  <si>
    <t>min.</t>
  </si>
  <si>
    <t>max.</t>
  </si>
  <si>
    <t>RAZEM:</t>
  </si>
  <si>
    <t>III.</t>
  </si>
  <si>
    <t>Część I – Wyroby piekarskie</t>
  </si>
  <si>
    <t xml:space="preserve">Część II  - Wieprzowina/Wołowina -  mięso świeże, wędliny </t>
  </si>
  <si>
    <t>Część III  - Drób - mięso świeże, wędliny</t>
  </si>
  <si>
    <t>Część IV – Nabiał</t>
  </si>
  <si>
    <t xml:space="preserve">Część VI – Ryby           </t>
  </si>
  <si>
    <t>Część VII - Warzywa i owoce</t>
  </si>
  <si>
    <r>
      <t>cena jednostkowa brutto</t>
    </r>
    <r>
      <rPr>
        <sz val="11"/>
        <color indexed="8"/>
        <rFont val="Times New Roman"/>
        <family val="1"/>
        <charset val="238"/>
      </rPr>
      <t xml:space="preserve">       </t>
    </r>
    <r>
      <rPr>
        <b/>
        <sz val="11"/>
        <color indexed="8"/>
        <rFont val="Times New Roman"/>
        <family val="1"/>
        <charset val="238"/>
      </rPr>
      <t xml:space="preserve"> </t>
    </r>
  </si>
  <si>
    <r>
      <rPr>
        <b/>
        <sz val="11"/>
        <color indexed="8"/>
        <rFont val="Times New Roman"/>
        <family val="1"/>
        <charset val="238"/>
      </rPr>
      <t>wartość brutto</t>
    </r>
    <r>
      <rPr>
        <sz val="11"/>
        <color indexed="8"/>
        <rFont val="Times New Roman"/>
        <family val="1"/>
        <charset val="238"/>
      </rPr>
      <t xml:space="preserve"> dla ilości minimalnych (iloczyn kolumny 4x6)                  </t>
    </r>
  </si>
  <si>
    <r>
      <t xml:space="preserve">wartość brutto </t>
    </r>
    <r>
      <rPr>
        <sz val="11"/>
        <color indexed="8"/>
        <rFont val="Times New Roman"/>
        <family val="1"/>
        <charset val="238"/>
      </rPr>
      <t>dla ilości maksymalnych (iloczyn kolumny 5x6)</t>
    </r>
    <r>
      <rPr>
        <b/>
        <sz val="11"/>
        <color indexed="8"/>
        <rFont val="Times New Roman"/>
        <family val="1"/>
        <charset val="238"/>
      </rPr>
      <t xml:space="preserve">                  </t>
    </r>
    <r>
      <rPr>
        <sz val="11"/>
        <color indexed="8"/>
        <rFont val="Times New Roman"/>
        <family val="1"/>
        <charset val="238"/>
      </rPr>
      <t xml:space="preserve">   </t>
    </r>
  </si>
  <si>
    <t>Część IX – Różne produkty spożywcze</t>
  </si>
  <si>
    <t>Część VIII - Produkty mrożone</t>
  </si>
  <si>
    <r>
      <t xml:space="preserve">wartość brutto </t>
    </r>
    <r>
      <rPr>
        <sz val="11"/>
        <color indexed="8"/>
        <rFont val="Times New Roman"/>
        <family val="1"/>
        <charset val="238"/>
      </rPr>
      <t>dla
 ilości maksymalnych (iloczyn kolumny 5x6)</t>
    </r>
    <r>
      <rPr>
        <b/>
        <sz val="11"/>
        <color indexed="8"/>
        <rFont val="Times New Roman"/>
        <family val="1"/>
        <charset val="238"/>
      </rPr>
      <t xml:space="preserve">                  </t>
    </r>
    <r>
      <rPr>
        <sz val="11"/>
        <color indexed="8"/>
        <rFont val="Times New Roman"/>
        <family val="1"/>
        <charset val="238"/>
      </rPr>
      <t xml:space="preserve">   </t>
    </r>
  </si>
  <si>
    <r>
      <rPr>
        <b/>
        <sz val="11"/>
        <color indexed="8"/>
        <rFont val="Times New Roman"/>
        <family val="1"/>
        <charset val="238"/>
      </rPr>
      <t>wartość brutto</t>
    </r>
    <r>
      <rPr>
        <sz val="11"/>
        <color indexed="8"/>
        <rFont val="Times New Roman"/>
        <family val="1"/>
        <charset val="238"/>
      </rPr>
      <t xml:space="preserve">
dla ilości minimalnych (iloczyn kolumny 4x6)                  </t>
    </r>
  </si>
  <si>
    <r>
      <t xml:space="preserve">Cena oferty (brutto) części 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</si>
  <si>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 za maksymalną ilość:  </t>
    </r>
    <r>
      <rPr>
        <sz val="11"/>
        <color indexed="8"/>
        <rFont val="Times New Roman"/>
        <family val="1"/>
        <charset val="238"/>
      </rPr>
      <t/>
    </r>
  </si>
  <si>
    <t>Miejscowość …………………… dnia …………….</t>
  </si>
  <si>
    <r>
      <t xml:space="preserve">Cena oferty (brutto) części 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</si>
  <si>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</si>
  <si>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</si>
  <si>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</si>
  <si>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IV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</si>
  <si>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IV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</si>
  <si>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</si>
  <si>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</si>
  <si>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</si>
  <si>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</si>
  <si>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</si>
  <si>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</si>
  <si>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VIII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</si>
  <si>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VIII za maksymalną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</si>
  <si>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IX za minimalną ilość:  </t>
    </r>
    <r>
      <rPr>
        <sz val="11"/>
        <color indexed="8"/>
        <rFont val="Times New Roman"/>
        <family val="1"/>
        <charset val="238"/>
      </rPr>
      <t/>
    </r>
  </si>
  <si>
    <r>
      <t xml:space="preserve">Cena oferty (brutto) części IX za maksymalną ilość:  </t>
    </r>
    <r>
      <rPr>
        <sz val="11"/>
        <color indexed="8"/>
        <rFont val="Times New Roman"/>
        <family val="1"/>
        <charset val="238"/>
      </rPr>
      <t/>
    </r>
  </si>
  <si>
    <t xml:space="preserve">Cebulka zielona - pęczek nie mniej niż 100g </t>
  </si>
  <si>
    <t>Fasola biała - Jaś średni</t>
  </si>
  <si>
    <t>Groch łuskany - połówki</t>
  </si>
  <si>
    <t>Groszek ptysiowy - ma zawierać max. 1g soli i 10g cukru w 100g produktu gotowego</t>
  </si>
  <si>
    <t>Chleb razowy żytni, krojony na naturalnym zakwasie, bez barwników sztucznych - ma zawierać max. 1g soli i 10g cukru w 100g produktu gotowego (500g)</t>
  </si>
  <si>
    <t>Bułka wrocławska - ma zawierać max. 1g soli i 10g cukru w 100g produktu gotowego (50g)</t>
  </si>
  <si>
    <t>Łopatka wieprzowa bez kości (świeża, niemrożona)</t>
  </si>
  <si>
    <t>Mięso wieprzowe, bez kości, z szynki - kulki (świeże, niemrożone)</t>
  </si>
  <si>
    <t>Żeberka wieprzowe (świeże, niemrożone)</t>
  </si>
  <si>
    <t>Schab wieprzowy b/k (świeży, niemrożony)</t>
  </si>
  <si>
    <t>Polędwiczki wieprzowe (świeże, niemrożone)</t>
  </si>
  <si>
    <t>Mięso wołowe pręga (świeża, niemrożona)</t>
  </si>
  <si>
    <t>Boczek wędzony gotowany (świeży, niemrożony)</t>
  </si>
  <si>
    <t>Mięso wołowe extra bez kości - kulka (świeże, niemrożone)</t>
  </si>
  <si>
    <t>Kiełbasa z szynki - zawartość co najmniej 82% mięsa i nie więcej niż 10g tłuszczu na 100g produktu gotowego</t>
  </si>
  <si>
    <t>Szynka konserwowa w plastrach, pakowana nie mniej niż po 1kg - zawartość co najmniej 76% mięsa, 10g tłuszczu na 100g produktu gotowego</t>
  </si>
  <si>
    <t>Kurczak świeży cały (niemrożony)</t>
  </si>
  <si>
    <t>Filet z indyka (świeży, niemrożony, bez skóry)</t>
  </si>
  <si>
    <t>Filet z kurczaka - piersi pojedyńcze, świeże, niemrożone</t>
  </si>
  <si>
    <t>Noga z kurczaka - nie ćwiartka! (świeża, niemrożona)</t>
  </si>
  <si>
    <t xml:space="preserve">Masło osełka o zawatrości tłuszczu nie mniej niż 82% </t>
  </si>
  <si>
    <t>Maślanka naturalna - / kartonik 1litr/-</t>
  </si>
  <si>
    <t>Śmietana jogurtowa 10%</t>
  </si>
  <si>
    <t xml:space="preserve">Śmietana 12% UHT kartonik 500ml </t>
  </si>
  <si>
    <t>Drożdże op 100g</t>
  </si>
  <si>
    <t>Ser biały krajanka półtłusta - nie mniej niż 4% tłuszczu w 100g produktu</t>
  </si>
  <si>
    <t>Masło klarowane, op 500g, 99% tłuszczu mlecznego</t>
  </si>
  <si>
    <t>Mleko 2% op litr/kartonik/ - produkty mleczne zawierają nie więcej niż 10g cukrów w 100ml produktu gotowego</t>
  </si>
  <si>
    <t xml:space="preserve">Ser pleśniowy typu  "Camembert", op. nie mniej niż 120g o zawartości  60% tłuszczu </t>
  </si>
  <si>
    <t>Ser gorgonzola nie mniej niż 28,40% tłuszczu w 100g produktu</t>
  </si>
  <si>
    <t>Ser żółty łagodny w bloku, nie mniej niż 28% tłuszu w 100g produktu</t>
  </si>
  <si>
    <t>Jogurt naturalny typu greckiego gęsty, opakowanie  wiaderko nie mniej niż 1kg. Zawartość tłuszczu nie mniej niż 3,5%.</t>
  </si>
  <si>
    <t>Jajka XXL - duże o wadze powyżej 73g</t>
  </si>
  <si>
    <t xml:space="preserve">Część V – Jajka              </t>
  </si>
  <si>
    <t>Filet z miętusa królewskiego SHP</t>
  </si>
  <si>
    <t>Filet z dorsza atlantyckiego mrożony SHP (nie czerniak)</t>
  </si>
  <si>
    <t xml:space="preserve">Filet z miruny mrożony ze skórą SHP </t>
  </si>
  <si>
    <t xml:space="preserve">Polędwica z miruny ok 100 g z/s </t>
  </si>
  <si>
    <t>Filet z morszczuka australis (merluccius australis) SHP</t>
  </si>
  <si>
    <t>WARZYWA</t>
  </si>
  <si>
    <t>OWOCE</t>
  </si>
  <si>
    <t>Botwina świeża</t>
  </si>
  <si>
    <t>Brokuły świeże różyczki</t>
  </si>
  <si>
    <t>Buraki</t>
  </si>
  <si>
    <t>Cebula czerwona</t>
  </si>
  <si>
    <t>Cebula</t>
  </si>
  <si>
    <t>Cebula młoda /od 20maja /</t>
  </si>
  <si>
    <t>Czosnek polski</t>
  </si>
  <si>
    <t>Kalafior  świeży bez bocznych liści</t>
  </si>
  <si>
    <t>Kapusta biała</t>
  </si>
  <si>
    <t>Kapusta czerwona</t>
  </si>
  <si>
    <t>Kapusta kiszona</t>
  </si>
  <si>
    <t>Kapusta kiszona młoda</t>
  </si>
  <si>
    <t>Kapusta pekińska</t>
  </si>
  <si>
    <t>Kapusta włoska</t>
  </si>
  <si>
    <t>Koperek zielony - natka wg wagi</t>
  </si>
  <si>
    <t>Marchew</t>
  </si>
  <si>
    <t>Ogórek zielony gruntowy /sezon/</t>
  </si>
  <si>
    <t>Ogórek zielony szklarniowy</t>
  </si>
  <si>
    <t>Ogórek małosolny</t>
  </si>
  <si>
    <t>Ogórki kiszone</t>
  </si>
  <si>
    <t xml:space="preserve">Papryka czerwona </t>
  </si>
  <si>
    <t xml:space="preserve">Papryka zielona </t>
  </si>
  <si>
    <t xml:space="preserve">Papryka żółta </t>
  </si>
  <si>
    <t xml:space="preserve">Pieczarki </t>
  </si>
  <si>
    <t>Pietruszka - korzeń</t>
  </si>
  <si>
    <t>Pietruszka zielona - natka ( na wagę)</t>
  </si>
  <si>
    <t xml:space="preserve">Pomidory </t>
  </si>
  <si>
    <t>Pomidorki koktailowe czerwone</t>
  </si>
  <si>
    <t xml:space="preserve">Por </t>
  </si>
  <si>
    <t xml:space="preserve">Rzodkiewka - pęczek </t>
  </si>
  <si>
    <t>Sałata zielona - główka</t>
  </si>
  <si>
    <t>Seler korzeń</t>
  </si>
  <si>
    <t>Szczypiorek - pęczek nie mniejszy niż 100 g</t>
  </si>
  <si>
    <t>Ziemniaki jadalne</t>
  </si>
  <si>
    <t>Ziemniaki młode /od 1 czerwca/</t>
  </si>
  <si>
    <t>Banany</t>
  </si>
  <si>
    <t>Cytryny</t>
  </si>
  <si>
    <t>Gruszki</t>
  </si>
  <si>
    <t>Jabłka  deserowe</t>
  </si>
  <si>
    <t>Kiwi</t>
  </si>
  <si>
    <t xml:space="preserve">Mandarynki </t>
  </si>
  <si>
    <t>Pomarańcze</t>
  </si>
  <si>
    <t>Śliwki</t>
  </si>
  <si>
    <t xml:space="preserve">Kalarepka młoda z liśćmi </t>
  </si>
  <si>
    <t>Kapusta biała, młoda (sezon)</t>
  </si>
  <si>
    <t>Sałata lodowa - główka</t>
  </si>
  <si>
    <t>Brokuły mrożone pakowane minimum po 2,5kg</t>
  </si>
  <si>
    <t>Brukselka mrożona pakowana minimum po 2,5kg</t>
  </si>
  <si>
    <t>Marchewka mini mrożona, pakowana minimum po 2,5kg</t>
  </si>
  <si>
    <t>Mieszanka chińska wieloskładnikowa bez ziemniaków, pakowana minimum po 2,5kg</t>
  </si>
  <si>
    <t>Szpinak mrożony, pakowany minimum po 2,5kg</t>
  </si>
  <si>
    <t>Włoszczyzna w paski, pakowana minimum po 2,5kg</t>
  </si>
  <si>
    <t>Truskawki mrożone, pakowane minimum po 2,5kg</t>
  </si>
  <si>
    <t>Maliny mrożone</t>
  </si>
  <si>
    <t>Wiśnie mrożone bez pestek, pakowane minimum po 2,5kg</t>
  </si>
  <si>
    <t>Pierogi z serem mrożone - mają zawierać max. 1g soli i 10g cukru w 100g produktu gotowego, opakowanie nie mniejsze niż 2,5kg</t>
  </si>
  <si>
    <t>Fasolka szparagowa żółta cięta, pakowana minimum po 2,5kg</t>
  </si>
  <si>
    <t>Groszek zielony mrożony pakowany minimum po 2,5kg</t>
  </si>
  <si>
    <t>Kalafior mrożony, opakowanie minimum 2,5kg</t>
  </si>
  <si>
    <t>Marchewka kostka mrożona, pakowana minimum po 2,5kg</t>
  </si>
  <si>
    <t>Marchewka z groszkiem, pakowana minimum po 2,5kg</t>
  </si>
  <si>
    <t>Zupa wiosenna 7 składnikowa, pakowana minimum po 2,5kg</t>
  </si>
  <si>
    <t>Mieszanka kompotowa wieloowocowa bez rabarbaru</t>
  </si>
  <si>
    <t>Pierogi z jagodami mrożone - mają zawierać max. 1g soli i 10g cukru na 100g produktu gotowego, opakowanie nie mniejsze niż 2,5kg</t>
  </si>
  <si>
    <t>Pierogi ruskie mrożone - mają zawierać max. 1g soli na i 10g cukru na 100g produktu gotowego, opakowanie nie mniejsze niż 2,5kg</t>
  </si>
  <si>
    <t>Knedle ze śliwkami - mają zawierać max. 1g soli i 10g cukru na 100g produktu gotowego, opakowanie nie mniejsze niż 2,5kg</t>
  </si>
  <si>
    <t>Pierogi z mięsem mrożone - mają zawierać max 1g soli i 10g tłuszczu na 100g produktu gotowego</t>
  </si>
  <si>
    <t>Pyzy z mięsem mrożone - mają zawierać max. 1g soli i 10g tłuszczu na 100g produktu gotowego, opakowanie nie mniejsze niż 2,5kg</t>
  </si>
  <si>
    <t>Pierogi z truskawkami  mrożone - mają zawierać max. 1g soli i 10g cukru w 100g produktu gotowego, opakowanie nie mniejsze niż 2,5kg</t>
  </si>
  <si>
    <t>OWOCE, WARZYWA PRZETWORZONE</t>
  </si>
  <si>
    <t xml:space="preserve">Kukurydza konserwowa - opakowanie nie mniejsze niż 2,5 kg, ma zawierać na 100g produktu gotowego max. 1g soli i 10g cukru </t>
  </si>
  <si>
    <t>Fasolka czerwona w puszce - opakowanie nie mniejsze niż 2,5 kg, ma zawierać na 100g produktu gotowego max. 1g soli i 10g cukru</t>
  </si>
  <si>
    <t>Pomidory pelati w całości bez skóry - opakowanie nie mniejsze niż 2,5 kg, ma zawierać na 100g produktu gotowego max. 1g soli i 10g cukru</t>
  </si>
  <si>
    <t>Kasza pęczak pakowana po 1 kg</t>
  </si>
  <si>
    <t>Mąka pszenna, poznańska typ 500 opakowanie nie mniejsze niż 1kg</t>
  </si>
  <si>
    <t>CUKIER, MĄKA, KASZE, RYŻ, MAKARONY I DODATKI DO POTRAW</t>
  </si>
  <si>
    <t>Bułka tarta zwykła - opakowanie 500g</t>
  </si>
  <si>
    <t xml:space="preserve">Cukier - pakowany po 1 kg </t>
  </si>
  <si>
    <t xml:space="preserve">Kasza gryczana - pakowana po 1 kg </t>
  </si>
  <si>
    <t xml:space="preserve">Kasza jęczmienna średnia - pakowana po 1 kg </t>
  </si>
  <si>
    <t xml:space="preserve">Kasza manna - pakowana po 1 kg </t>
  </si>
  <si>
    <t>Makaron kokardki - /z semoliny z pszenicy durum/ na 100g produktu gotowego ma zawierać nie mniej niż 1g soli i 10g cukru, opakowanie nie mniejsze niż 3kg</t>
  </si>
  <si>
    <t>Makaron nitki 0,250kg - czterojajeczny, ma zawierać w 100g produktu nie mniej niż 1g soli i 10g cukru</t>
  </si>
  <si>
    <t>Makaron penne (rurki cięte) - z mąki z pszenicy twardej durum - na 100g produktu gotowego ma  zawierać nie mniej niż 1g soli i 10g cukru,  opakowanie nie mniejsze niż 3kg</t>
  </si>
  <si>
    <t>Makaron spaghetti - z semoliny z pszenicy durum, ma zawierać nie mniej niż na 100g produktu gotowego 1g soli i 10g cukru, opakowanie nie mniejsze niż 3kg</t>
  </si>
  <si>
    <t>Makaron świderki  - z semoliny z pszenicy durum, na 100g produktu gotowego ma zawierać  nie mniej niż 1g soli i 10g cukru, opakowanie nie mniejsze niż 3kg</t>
  </si>
  <si>
    <t>Makaron tagliatele z semoliny z pszenicy durum,  na 100g produktu gotowego ma zawierać nie mniej niż 1g soli i 10g cukru, opakowanie nie mniejsze niż 1 kg</t>
  </si>
  <si>
    <t>Mąka ziemniaczana, opakowanie nie mniejsze niż 1kg</t>
  </si>
  <si>
    <t>Ryż długoziarnisty - paraboliczny - pakowany min 5 kg</t>
  </si>
  <si>
    <t>Olej z pestek winogron, opakowanie nie mniejsze  niż 1litr</t>
  </si>
  <si>
    <t>Olej roślinny rafinowany o zawartości kwasów jednonienasyconych powyżej 50% i zawartości kwasów wielonienasyconych poniżej 40%, opakowanie nie mniejsze niż 1litr</t>
  </si>
  <si>
    <t>Przyprawa - bazylia suszona</t>
  </si>
  <si>
    <t>Przyprawa - cynamon mielony - 15 g opakowanie</t>
  </si>
  <si>
    <t>Przyprawa - czosnek granulowany</t>
  </si>
  <si>
    <t>Przyprawa - gałka muszkatałowa mielona - opakowanie 10g</t>
  </si>
  <si>
    <t>Przyprawa kmin rzymski mielony op 15g</t>
  </si>
  <si>
    <t xml:space="preserve">Rodzynki </t>
  </si>
  <si>
    <t>Przyprawa - liść laurowy</t>
  </si>
  <si>
    <t xml:space="preserve">Przyprawa - papryka czerwona mielona, ostra </t>
  </si>
  <si>
    <t xml:space="preserve">Przyprawa - papryka mielona słodka </t>
  </si>
  <si>
    <t xml:space="preserve">Przyprawa - pieprz mielony </t>
  </si>
  <si>
    <t>Przyprawa - ziele angielskie całe</t>
  </si>
  <si>
    <t>Przyprawa - zioła prowansalskie suszone</t>
  </si>
  <si>
    <t>Przyprawa - oregano suszone</t>
  </si>
  <si>
    <t>Przyprawa - curry</t>
  </si>
  <si>
    <t>Przyprawa - papryka wędzona</t>
  </si>
  <si>
    <t>Przyprawa pieprz ziołowy mielony</t>
  </si>
  <si>
    <t>Sól o obniżonej zawartości sodu, jodowana</t>
  </si>
  <si>
    <t>Żurek śląski w  płynie na mące żytniej - opakowanie nie mniejsze niż  0,5 litra</t>
  </si>
  <si>
    <t>Ocet jabłkowy 5% kwasowości, opakowanie nie mniejsze niż 500ml</t>
  </si>
  <si>
    <t>Koncentrat pomidorowy - 30%, opakowanie nie mniejsze niż 1 kg, produkt gotowy ma zawierać na 100g produktu nie więcej niż 1g soli i 10g cukru</t>
  </si>
  <si>
    <t>Musztarda - opakowanie nie mniejsze niż 500g - produkt gotowy ma zawierać na 100g nie więcej niż 1g soli i 10g cukru</t>
  </si>
  <si>
    <t>Chrzan biały tarty pasteryzowany (zawartość chrzanu w produkcie od 50-80%)</t>
  </si>
  <si>
    <t>Miód naturalny wielokwiatowy, opakowanie nie mniejsze niż 1kg</t>
  </si>
  <si>
    <t>Przyprawa - gożdziki całe - opakowanie 10g</t>
  </si>
  <si>
    <t>Przyprawa - majeranek suszony</t>
  </si>
  <si>
    <t>Przyprawa - tymianek suszony</t>
  </si>
  <si>
    <t xml:space="preserve">Przyprawa - lubczyk suszony  </t>
  </si>
  <si>
    <t>Dżem truskawkowy niskosłodzony, op nie mniejsze niż 1kg</t>
  </si>
  <si>
    <t>Ogórki konserwowe, pakowane po 0,9 litra</t>
  </si>
  <si>
    <t>PRZYPRAWY, SOSY, OLEJE, DODATKI ITP.</t>
  </si>
  <si>
    <t xml:space="preserve">Woda mineralna gazowana - 1,5 litra opakowanie/ 1 butelka </t>
  </si>
  <si>
    <t>Cukier wanilinowy - 32 g opakowanie</t>
  </si>
  <si>
    <t>Załącznik 4.1</t>
  </si>
  <si>
    <t>Załącznik 4.2</t>
  </si>
  <si>
    <t>Załącznik 4.3</t>
  </si>
  <si>
    <t>Załącznik 4.4</t>
  </si>
  <si>
    <t>Załącznik 4.5</t>
  </si>
  <si>
    <t>Załącznik 4.6</t>
  </si>
  <si>
    <t>Załącznik 4.7</t>
  </si>
  <si>
    <t>Załącznik 4.8</t>
  </si>
  <si>
    <t>Załącznik 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</si>
</sst>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36">
    <xf numFmtId="0" fontId="0" fillId="0" borderId="0" xfId="0"/>
    <xf numFmtId="0" fontId="3" fillId="0" borderId="16" xfId="0" applyFont="1" applyFill="1" applyBorder="1" applyAlignment="1" applyProtection="1">
      <alignment vertical="center" wrapText="1"/>
    </xf>
    <xf numFmtId="3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3" xfId="0" applyNumberFormat="1" applyFont="1" applyFill="1" applyBorder="1" applyAlignment="1" applyProtection="1">
      <alignment vertical="center" wrapText="1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16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1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/>
    <xf numFmtId="0" fontId="5" fillId="0" borderId="0" xfId="0" applyFont="1" applyFill="1" applyProtection="1">
      <protection locked="0"/>
    </xf>
    <xf numFmtId="164" fontId="3" fillId="0" borderId="16" xfId="0" applyNumberFormat="1" applyFont="1" applyFill="1" applyBorder="1" applyAlignment="1" applyProtection="1">
      <alignment horizontal="right" vertical="center"/>
      <protection locked="0"/>
    </xf>
    <xf numFmtId="164" fontId="3" fillId="0" borderId="17" xfId="0" applyNumberFormat="1" applyFont="1" applyFill="1" applyBorder="1" applyAlignment="1" applyProtection="1">
      <alignment horizontal="right" vertical="center"/>
      <protection locked="0"/>
    </xf>
    <xf numFmtId="164" fontId="3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165" fontId="3" fillId="0" borderId="16" xfId="0" applyNumberFormat="1" applyFont="1" applyFill="1" applyBorder="1" applyAlignment="1" applyProtection="1">
      <alignment vertical="center"/>
      <protection locked="0"/>
    </xf>
    <xf numFmtId="164" fontId="3" fillId="0" borderId="16" xfId="0" applyNumberFormat="1" applyFont="1" applyFill="1" applyBorder="1" applyAlignment="1" applyProtection="1">
      <alignment horizontal="center" vertical="center"/>
      <protection locked="0"/>
    </xf>
    <xf numFmtId="164" fontId="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 wrapText="1"/>
    </xf>
    <xf numFmtId="16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164" fontId="5" fillId="0" borderId="16" xfId="0" applyNumberFormat="1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164" fontId="5" fillId="0" borderId="16" xfId="0" applyNumberFormat="1" applyFont="1" applyFill="1" applyBorder="1" applyAlignment="1" applyProtection="1">
      <alignment horizontal="right" vertical="center"/>
      <protection locked="0"/>
    </xf>
    <xf numFmtId="164" fontId="5" fillId="0" borderId="17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2" fontId="9" fillId="0" borderId="0" xfId="2" applyNumberFormat="1" applyFont="1" applyFill="1" applyBorder="1" applyAlignment="1" applyProtection="1">
      <alignment horizontal="right" vertical="center"/>
      <protection locked="0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  <xf numFmtId="164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44" fontId="9" fillId="0" borderId="0" xfId="2" applyFont="1" applyFill="1" applyAlignment="1" applyProtection="1">
      <alignment horizontal="center" vertical="center"/>
      <protection locked="0"/>
    </xf>
    <xf numFmtId="44" fontId="5" fillId="0" borderId="0" xfId="2" applyFont="1" applyFill="1" applyAlignment="1" applyProtection="1">
      <alignment vertical="center"/>
      <protection locked="0"/>
    </xf>
    <xf numFmtId="44" fontId="5" fillId="0" borderId="0" xfId="2" applyFont="1" applyFill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164" fontId="6" fillId="0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164" fontId="6" fillId="2" borderId="10" xfId="0" applyNumberFormat="1" applyFont="1" applyFill="1" applyBorder="1" applyAlignment="1" applyProtection="1">
      <alignment horizontal="right" vertical="center"/>
      <protection locked="0"/>
    </xf>
    <xf numFmtId="164" fontId="6" fillId="2" borderId="11" xfId="0" applyNumberFormat="1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64" fontId="6" fillId="2" borderId="18" xfId="0" applyNumberFormat="1" applyFont="1" applyFill="1" applyBorder="1" applyAlignment="1" applyProtection="1">
      <alignment horizontal="right" vertical="center"/>
      <protection locked="0"/>
    </xf>
    <xf numFmtId="1" fontId="10" fillId="2" borderId="5" xfId="1" applyNumberFormat="1" applyFont="1" applyFill="1" applyBorder="1" applyAlignment="1" applyProtection="1">
      <alignment horizontal="center" vertical="center"/>
      <protection locked="0"/>
    </xf>
    <xf numFmtId="1" fontId="10" fillId="2" borderId="6" xfId="1" applyNumberFormat="1" applyFont="1" applyFill="1" applyBorder="1" applyAlignment="1" applyProtection="1">
      <alignment horizontal="center" vertical="center"/>
      <protection locked="0"/>
    </xf>
    <xf numFmtId="1" fontId="10" fillId="2" borderId="8" xfId="1" applyNumberFormat="1" applyFont="1" applyFill="1" applyBorder="1" applyAlignment="1" applyProtection="1">
      <alignment horizontal="center" vertical="center"/>
      <protection locked="0"/>
    </xf>
    <xf numFmtId="164" fontId="6" fillId="2" borderId="28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164" fontId="9" fillId="2" borderId="24" xfId="0" applyNumberFormat="1" applyFont="1" applyFill="1" applyBorder="1" applyAlignment="1" applyProtection="1">
      <alignment horizontal="right" vertical="center"/>
      <protection locked="0"/>
    </xf>
    <xf numFmtId="164" fontId="9" fillId="2" borderId="36" xfId="0" applyNumberFormat="1" applyFont="1" applyFill="1" applyBorder="1" applyAlignment="1" applyProtection="1">
      <alignment horizontal="right" vertical="center"/>
      <protection locked="0"/>
    </xf>
    <xf numFmtId="0" fontId="9" fillId="2" borderId="15" xfId="1" applyFont="1" applyFill="1" applyBorder="1" applyAlignment="1" applyProtection="1">
      <alignment horizontal="center" vertical="center" wrapText="1"/>
    </xf>
    <xf numFmtId="0" fontId="9" fillId="2" borderId="16" xfId="1" applyFont="1" applyFill="1" applyBorder="1" applyAlignment="1" applyProtection="1">
      <alignment vertical="center" wrapText="1"/>
    </xf>
    <xf numFmtId="0" fontId="9" fillId="2" borderId="17" xfId="1" applyFont="1" applyFill="1" applyBorder="1" applyAlignment="1" applyProtection="1">
      <alignment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16" xfId="0" applyFont="1" applyFill="1" applyBorder="1" applyAlignment="1" applyProtection="1">
      <alignment vertical="center" wrapText="1"/>
    </xf>
    <xf numFmtId="0" fontId="5" fillId="3" borderId="6" xfId="0" applyFont="1" applyFill="1" applyBorder="1" applyAlignment="1" applyProtection="1">
      <alignment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vertical="center" wrapText="1"/>
    </xf>
    <xf numFmtId="3" fontId="11" fillId="3" borderId="16" xfId="0" applyNumberFormat="1" applyFont="1" applyFill="1" applyBorder="1" applyAlignment="1" applyProtection="1">
      <alignment horizontal="center" vertical="center" wrapText="1"/>
    </xf>
    <xf numFmtId="3" fontId="11" fillId="0" borderId="16" xfId="0" applyNumberFormat="1" applyFont="1" applyBorder="1" applyAlignment="1" applyProtection="1">
      <alignment horizontal="center" vertical="center" wrapText="1"/>
    </xf>
    <xf numFmtId="0" fontId="11" fillId="3" borderId="24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vertical="center" wrapText="1"/>
    </xf>
    <xf numFmtId="0" fontId="5" fillId="0" borderId="16" xfId="0" applyFont="1" applyBorder="1" applyAlignment="1" applyProtection="1">
      <alignment horizontal="left" vertical="center"/>
    </xf>
    <xf numFmtId="1" fontId="11" fillId="0" borderId="16" xfId="0" applyNumberFormat="1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 wrapText="1"/>
      <protection locked="0"/>
    </xf>
    <xf numFmtId="1" fontId="10" fillId="2" borderId="35" xfId="0" applyNumberFormat="1" applyFont="1" applyFill="1" applyBorder="1" applyAlignment="1" applyProtection="1">
      <alignment horizontal="center" vertical="center"/>
      <protection locked="0"/>
    </xf>
    <xf numFmtId="1" fontId="10" fillId="2" borderId="24" xfId="0" applyNumberFormat="1" applyFont="1" applyFill="1" applyBorder="1" applyAlignment="1" applyProtection="1">
      <alignment horizontal="center" vertical="center"/>
      <protection locked="0"/>
    </xf>
    <xf numFmtId="1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44" fontId="9" fillId="0" borderId="0" xfId="3" applyFont="1" applyAlignment="1" applyProtection="1">
      <alignment horizontal="center" vertical="center"/>
      <protection locked="0"/>
    </xf>
    <xf numFmtId="0" fontId="9" fillId="0" borderId="16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5" fillId="0" borderId="15" xfId="1" applyFont="1" applyFill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vertical="center" wrapText="1"/>
    </xf>
    <xf numFmtId="0" fontId="5" fillId="0" borderId="16" xfId="1" applyFont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</xf>
    <xf numFmtId="164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vertical="center" wrapText="1"/>
    </xf>
    <xf numFmtId="164" fontId="6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0" fontId="5" fillId="0" borderId="16" xfId="1" applyFont="1" applyFill="1" applyBorder="1" applyAlignment="1" applyProtection="1">
      <alignment vertical="center" wrapText="1"/>
    </xf>
    <xf numFmtId="0" fontId="9" fillId="2" borderId="15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2" fontId="5" fillId="0" borderId="16" xfId="3" applyNumberFormat="1" applyFont="1" applyFill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 applyAlignment="1">
      <alignment vertical="center"/>
    </xf>
    <xf numFmtId="0" fontId="5" fillId="0" borderId="16" xfId="0" applyFont="1" applyBorder="1" applyAlignment="1" applyProtection="1">
      <alignment horizontal="center" vertical="center"/>
    </xf>
    <xf numFmtId="164" fontId="9" fillId="2" borderId="10" xfId="0" applyNumberFormat="1" applyFont="1" applyFill="1" applyBorder="1" applyAlignment="1" applyProtection="1">
      <alignment horizontal="right" vertical="center"/>
      <protection locked="0"/>
    </xf>
    <xf numFmtId="164" fontId="9" fillId="2" borderId="11" xfId="0" applyNumberFormat="1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164" fontId="3" fillId="0" borderId="25" xfId="0" applyNumberFormat="1" applyFont="1" applyFill="1" applyBorder="1" applyAlignment="1" applyProtection="1">
      <alignment vertical="center" wrapText="1"/>
      <protection locked="0"/>
    </xf>
    <xf numFmtId="164" fontId="3" fillId="0" borderId="25" xfId="0" applyNumberFormat="1" applyFont="1" applyFill="1" applyBorder="1" applyAlignment="1" applyProtection="1">
      <alignment horizontal="right" vertical="center"/>
      <protection locked="0"/>
    </xf>
    <xf numFmtId="164" fontId="3" fillId="0" borderId="2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protection locked="0"/>
    </xf>
    <xf numFmtId="0" fontId="11" fillId="0" borderId="6" xfId="0" applyFont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3" fontId="11" fillId="0" borderId="24" xfId="0" applyNumberFormat="1" applyFont="1" applyBorder="1" applyAlignment="1" applyProtection="1">
      <alignment horizontal="center" vertical="center" wrapText="1"/>
    </xf>
    <xf numFmtId="3" fontId="5" fillId="3" borderId="16" xfId="1" applyNumberFormat="1" applyFont="1" applyFill="1" applyBorder="1" applyAlignment="1" applyProtection="1">
      <alignment horizontal="center" vertical="center"/>
    </xf>
    <xf numFmtId="3" fontId="5" fillId="0" borderId="16" xfId="1" applyNumberFormat="1" applyFont="1" applyBorder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right" vertical="center"/>
      <protection locked="0"/>
    </xf>
    <xf numFmtId="0" fontId="6" fillId="2" borderId="19" xfId="0" applyFont="1" applyFill="1" applyBorder="1" applyAlignment="1" applyProtection="1">
      <alignment horizontal="right" vertical="center"/>
      <protection locked="0"/>
    </xf>
    <xf numFmtId="0" fontId="6" fillId="2" borderId="38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164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164" fontId="6" fillId="0" borderId="0" xfId="0" applyNumberFormat="1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right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2" borderId="9" xfId="0" applyFont="1" applyFill="1" applyBorder="1" applyAlignment="1" applyProtection="1">
      <alignment horizontal="right" vertical="center" wrapText="1"/>
      <protection locked="0"/>
    </xf>
    <xf numFmtId="0" fontId="6" fillId="2" borderId="10" xfId="0" applyFont="1" applyFill="1" applyBorder="1" applyAlignment="1" applyProtection="1">
      <alignment horizontal="right" vertical="center" wrapText="1"/>
      <protection locked="0"/>
    </xf>
    <xf numFmtId="0" fontId="6" fillId="2" borderId="9" xfId="0" applyFont="1" applyFill="1" applyBorder="1" applyAlignment="1" applyProtection="1">
      <alignment horizontal="right" vertical="center"/>
      <protection locked="0"/>
    </xf>
    <xf numFmtId="0" fontId="6" fillId="2" borderId="10" xfId="0" applyFont="1" applyFill="1" applyBorder="1" applyAlignment="1" applyProtection="1">
      <alignment horizontal="right" vertical="center"/>
      <protection locked="0"/>
    </xf>
    <xf numFmtId="0" fontId="6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4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right" vertical="center" wrapText="1"/>
      <protection locked="0"/>
    </xf>
    <xf numFmtId="0" fontId="6" fillId="2" borderId="19" xfId="0" applyFont="1" applyFill="1" applyBorder="1" applyAlignment="1" applyProtection="1">
      <alignment horizontal="right" vertical="center" wrapText="1"/>
      <protection locked="0"/>
    </xf>
    <xf numFmtId="0" fontId="6" fillId="2" borderId="21" xfId="0" applyFont="1" applyFill="1" applyBorder="1" applyAlignment="1" applyProtection="1">
      <alignment horizontal="right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4" fontId="6" fillId="0" borderId="18" xfId="0" applyNumberFormat="1" applyFont="1" applyBorder="1" applyAlignment="1" applyProtection="1">
      <alignment horizontal="center" vertical="center" wrapText="1"/>
      <protection locked="0"/>
    </xf>
    <xf numFmtId="4" fontId="3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 applyProtection="1">
      <alignment horizontal="left" vertical="center"/>
    </xf>
    <xf numFmtId="0" fontId="9" fillId="2" borderId="32" xfId="0" applyFont="1" applyFill="1" applyBorder="1" applyAlignment="1" applyProtection="1">
      <alignment horizontal="left" vertical="center"/>
    </xf>
    <xf numFmtId="0" fontId="9" fillId="2" borderId="23" xfId="0" applyFont="1" applyFill="1" applyBorder="1" applyAlignment="1" applyProtection="1">
      <alignment horizontal="left" vertical="center"/>
    </xf>
    <xf numFmtId="0" fontId="9" fillId="2" borderId="33" xfId="1" applyFont="1" applyFill="1" applyBorder="1" applyAlignment="1" applyProtection="1">
      <alignment horizontal="left" vertical="center"/>
      <protection locked="0"/>
    </xf>
    <xf numFmtId="0" fontId="9" fillId="2" borderId="32" xfId="1" applyFont="1" applyFill="1" applyBorder="1" applyAlignment="1" applyProtection="1">
      <alignment horizontal="left" vertical="center"/>
      <protection locked="0"/>
    </xf>
    <xf numFmtId="0" fontId="9" fillId="2" borderId="23" xfId="1" applyFont="1" applyFill="1" applyBorder="1" applyAlignment="1" applyProtection="1">
      <alignment horizontal="left" vertical="center"/>
      <protection locked="0"/>
    </xf>
    <xf numFmtId="0" fontId="9" fillId="2" borderId="20" xfId="1" applyFont="1" applyFill="1" applyBorder="1" applyAlignment="1" applyProtection="1">
      <alignment horizontal="right" vertical="center"/>
      <protection locked="0"/>
    </xf>
    <xf numFmtId="0" fontId="9" fillId="2" borderId="19" xfId="1" applyFont="1" applyFill="1" applyBorder="1" applyAlignment="1" applyProtection="1">
      <alignment horizontal="right" vertical="center"/>
      <protection locked="0"/>
    </xf>
    <xf numFmtId="0" fontId="9" fillId="2" borderId="21" xfId="1" applyFont="1" applyFill="1" applyBorder="1" applyAlignment="1" applyProtection="1">
      <alignment horizontal="right" vertical="center"/>
      <protection locked="0"/>
    </xf>
    <xf numFmtId="44" fontId="5" fillId="0" borderId="0" xfId="3" applyFont="1" applyAlignment="1" applyProtection="1">
      <alignment horizontal="right" vertical="center"/>
      <protection locked="0"/>
    </xf>
    <xf numFmtId="44" fontId="9" fillId="0" borderId="0" xfId="3" applyFont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 wrapText="1"/>
      <protection locked="0"/>
    </xf>
    <xf numFmtId="0" fontId="9" fillId="0" borderId="16" xfId="1" applyFont="1" applyFill="1" applyBorder="1" applyAlignment="1" applyProtection="1">
      <alignment horizontal="center" vertical="center" wrapText="1"/>
      <protection locked="0"/>
    </xf>
    <xf numFmtId="0" fontId="9" fillId="0" borderId="2" xfId="1" applyFont="1" applyFill="1" applyBorder="1" applyAlignment="1" applyProtection="1">
      <alignment horizontal="center" vertical="center"/>
      <protection locked="0"/>
    </xf>
    <xf numFmtId="2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16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4" xfId="1" applyFont="1" applyFill="1" applyBorder="1" applyAlignment="1" applyProtection="1">
      <alignment horizontal="left" vertical="center"/>
      <protection locked="0"/>
    </xf>
    <xf numFmtId="0" fontId="9" fillId="2" borderId="29" xfId="1" applyFont="1" applyFill="1" applyBorder="1" applyAlignment="1" applyProtection="1">
      <alignment horizontal="left" vertical="center"/>
      <protection locked="0"/>
    </xf>
    <xf numFmtId="0" fontId="9" fillId="2" borderId="42" xfId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6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2" applyFont="1" applyFill="1" applyAlignment="1" applyProtection="1">
      <alignment horizontal="center" vertical="center"/>
      <protection locked="0"/>
    </xf>
    <xf numFmtId="44" fontId="5" fillId="0" borderId="0" xfId="2" applyFont="1" applyFill="1" applyAlignment="1" applyProtection="1">
      <alignment vertical="center"/>
      <protection locked="0"/>
    </xf>
    <xf numFmtId="44" fontId="5" fillId="0" borderId="0" xfId="2" applyFont="1" applyFill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right" vertical="center"/>
      <protection locked="0"/>
    </xf>
    <xf numFmtId="0" fontId="9" fillId="2" borderId="40" xfId="0" applyFont="1" applyFill="1" applyBorder="1" applyAlignment="1" applyProtection="1">
      <alignment horizontal="right" vertical="center"/>
      <protection locked="0"/>
    </xf>
    <xf numFmtId="0" fontId="9" fillId="2" borderId="41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9" fillId="2" borderId="16" xfId="1" applyFont="1" applyFill="1" applyBorder="1" applyAlignment="1" applyProtection="1">
      <alignment horizontal="left" vertical="center" wrapText="1"/>
    </xf>
    <xf numFmtId="0" fontId="9" fillId="2" borderId="34" xfId="1" applyFont="1" applyFill="1" applyBorder="1" applyAlignment="1" applyProtection="1">
      <alignment horizontal="left" vertical="center" wrapText="1"/>
    </xf>
    <xf numFmtId="0" fontId="9" fillId="2" borderId="29" xfId="1" applyFont="1" applyFill="1" applyBorder="1" applyAlignment="1" applyProtection="1">
      <alignment horizontal="left" vertical="center" wrapText="1"/>
    </xf>
    <xf numFmtId="0" fontId="9" fillId="2" borderId="42" xfId="1" applyFont="1" applyFill="1" applyBorder="1" applyAlignment="1" applyProtection="1">
      <alignment horizontal="left" vertical="center" wrapText="1"/>
    </xf>
    <xf numFmtId="0" fontId="9" fillId="2" borderId="33" xfId="1" applyFont="1" applyFill="1" applyBorder="1" applyAlignment="1" applyProtection="1">
      <alignment horizontal="left" vertical="center" wrapText="1"/>
    </xf>
    <xf numFmtId="0" fontId="9" fillId="2" borderId="32" xfId="1" applyFont="1" applyFill="1" applyBorder="1" applyAlignment="1" applyProtection="1">
      <alignment horizontal="left" vertical="center" wrapText="1"/>
    </xf>
    <xf numFmtId="0" fontId="9" fillId="2" borderId="23" xfId="1" applyFont="1" applyFill="1" applyBorder="1" applyAlignment="1" applyProtection="1">
      <alignment horizontal="left" vertical="center" wrapText="1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6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Normalny" xfId="0" builtinId="0"/>
    <cellStyle name="Normalny 2" xfId="1"/>
    <cellStyle name="Walutowy" xfId="2" builtinId="4"/>
    <cellStyle name="Walutowy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="112" zoomScaleNormal="112" workbookViewId="0">
      <selection activeCell="B1" sqref="B1"/>
    </sheetView>
  </sheetViews>
  <sheetFormatPr defaultRowHeight="15" x14ac:dyDescent="0.25"/>
  <cols>
    <col min="1" max="1" width="4.28515625" style="18" customWidth="1"/>
    <col min="2" max="2" width="42.5703125" style="18" customWidth="1"/>
    <col min="3" max="3" width="9.5703125" style="18" customWidth="1"/>
    <col min="4" max="5" width="12.7109375" style="18" customWidth="1"/>
    <col min="6" max="6" width="11.28515625" style="18" customWidth="1"/>
    <col min="7" max="8" width="19.7109375" style="18" customWidth="1"/>
    <col min="9" max="16384" width="9.140625" style="18"/>
  </cols>
  <sheetData>
    <row r="1" spans="1:9" x14ac:dyDescent="0.25">
      <c r="A1" s="43"/>
      <c r="B1" s="43"/>
      <c r="C1" s="43"/>
      <c r="D1" s="43"/>
      <c r="E1" s="43"/>
      <c r="F1" s="43"/>
      <c r="G1" s="43"/>
      <c r="H1" s="135" t="s">
        <v>220</v>
      </c>
      <c r="I1" s="8"/>
    </row>
    <row r="2" spans="1:9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8"/>
    </row>
    <row r="3" spans="1:9" x14ac:dyDescent="0.25">
      <c r="A3" s="136" t="s">
        <v>24</v>
      </c>
      <c r="B3" s="136"/>
      <c r="C3" s="136"/>
      <c r="D3" s="136"/>
      <c r="E3" s="136"/>
      <c r="F3" s="136"/>
      <c r="G3" s="136"/>
      <c r="H3" s="136"/>
      <c r="I3" s="9"/>
    </row>
    <row r="4" spans="1:9" ht="15.75" thickBo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ht="24.95" customHeight="1" x14ac:dyDescent="0.25">
      <c r="A5" s="137" t="s">
        <v>1</v>
      </c>
      <c r="B5" s="139" t="s">
        <v>2</v>
      </c>
      <c r="C5" s="141" t="s">
        <v>3</v>
      </c>
      <c r="D5" s="139" t="s">
        <v>4</v>
      </c>
      <c r="E5" s="139"/>
      <c r="F5" s="139" t="s">
        <v>30</v>
      </c>
      <c r="G5" s="143" t="s">
        <v>31</v>
      </c>
      <c r="H5" s="145" t="s">
        <v>32</v>
      </c>
      <c r="I5" s="8"/>
    </row>
    <row r="6" spans="1:9" ht="24.95" customHeight="1" thickBot="1" x14ac:dyDescent="0.3">
      <c r="A6" s="138"/>
      <c r="B6" s="140"/>
      <c r="C6" s="142"/>
      <c r="D6" s="46" t="s">
        <v>5</v>
      </c>
      <c r="E6" s="46" t="s">
        <v>6</v>
      </c>
      <c r="F6" s="140"/>
      <c r="G6" s="144"/>
      <c r="H6" s="146"/>
      <c r="I6" s="8"/>
    </row>
    <row r="7" spans="1:9" ht="13.5" customHeight="1" thickBot="1" x14ac:dyDescent="0.3">
      <c r="A7" s="60">
        <v>1</v>
      </c>
      <c r="B7" s="61">
        <v>2</v>
      </c>
      <c r="C7" s="62">
        <v>3</v>
      </c>
      <c r="D7" s="61">
        <v>4</v>
      </c>
      <c r="E7" s="62">
        <v>5</v>
      </c>
      <c r="F7" s="61">
        <v>6</v>
      </c>
      <c r="G7" s="62">
        <v>7</v>
      </c>
      <c r="H7" s="63">
        <v>8</v>
      </c>
      <c r="I7" s="8"/>
    </row>
    <row r="8" spans="1:9" ht="33.75" customHeight="1" x14ac:dyDescent="0.25">
      <c r="A8" s="10">
        <v>1</v>
      </c>
      <c r="B8" s="11" t="s">
        <v>59</v>
      </c>
      <c r="C8" s="12" t="s">
        <v>8</v>
      </c>
      <c r="D8" s="12">
        <v>21</v>
      </c>
      <c r="E8" s="12">
        <v>30</v>
      </c>
      <c r="F8" s="13"/>
      <c r="G8" s="14">
        <f>ROUND(D8*F8,2)</f>
        <v>0</v>
      </c>
      <c r="H8" s="15">
        <f>ROUND(E8*F8,2)</f>
        <v>0</v>
      </c>
      <c r="I8" s="8"/>
    </row>
    <row r="9" spans="1:9" ht="61.5" customHeight="1" x14ac:dyDescent="0.25">
      <c r="A9" s="4">
        <v>2</v>
      </c>
      <c r="B9" s="1" t="s">
        <v>60</v>
      </c>
      <c r="C9" s="12" t="s">
        <v>14</v>
      </c>
      <c r="D9" s="2">
        <v>10</v>
      </c>
      <c r="E9" s="2">
        <v>20</v>
      </c>
      <c r="F9" s="16"/>
      <c r="G9" s="14">
        <f>ROUND(D9*F9,2)</f>
        <v>0</v>
      </c>
      <c r="H9" s="15">
        <f>ROUND(E9*F9,2)</f>
        <v>0</v>
      </c>
      <c r="I9" s="8"/>
    </row>
    <row r="10" spans="1:9" ht="34.5" customHeight="1" thickBot="1" x14ac:dyDescent="0.3">
      <c r="A10" s="10">
        <v>3</v>
      </c>
      <c r="B10" s="1" t="s">
        <v>61</v>
      </c>
      <c r="C10" s="12" t="s">
        <v>14</v>
      </c>
      <c r="D10" s="2">
        <v>1400</v>
      </c>
      <c r="E10" s="2">
        <v>2000</v>
      </c>
      <c r="F10" s="16"/>
      <c r="G10" s="14">
        <f t="shared" ref="G10" si="0">ROUND(D10*F10,2)</f>
        <v>0</v>
      </c>
      <c r="H10" s="15">
        <f t="shared" ref="H10" si="1">ROUND(E10*F10,2)</f>
        <v>0</v>
      </c>
      <c r="I10" s="8"/>
    </row>
    <row r="11" spans="1:9" ht="23.25" customHeight="1" thickBot="1" x14ac:dyDescent="0.3">
      <c r="A11" s="147" t="s">
        <v>7</v>
      </c>
      <c r="B11" s="148"/>
      <c r="C11" s="148"/>
      <c r="D11" s="148"/>
      <c r="E11" s="148"/>
      <c r="F11" s="149"/>
      <c r="G11" s="58">
        <f>SUM(G8:G10)</f>
        <v>0</v>
      </c>
      <c r="H11" s="59">
        <f>SUM(H8:H10)</f>
        <v>0</v>
      </c>
      <c r="I11" s="8"/>
    </row>
    <row r="12" spans="1:9" x14ac:dyDescent="0.25">
      <c r="A12" s="8"/>
      <c r="B12" s="8"/>
      <c r="C12" s="8"/>
      <c r="D12" s="8"/>
      <c r="E12" s="17"/>
      <c r="F12" s="17"/>
      <c r="G12" s="17"/>
      <c r="H12" s="17"/>
      <c r="I12" s="8"/>
    </row>
    <row r="13" spans="1:9" s="32" customFormat="1" ht="15" customHeight="1" x14ac:dyDescent="0.25">
      <c r="A13" s="154" t="s">
        <v>37</v>
      </c>
      <c r="B13" s="154"/>
      <c r="C13" s="44"/>
      <c r="D13" s="155">
        <f>G11</f>
        <v>0</v>
      </c>
      <c r="E13" s="156"/>
      <c r="F13" s="53"/>
      <c r="G13" s="53"/>
      <c r="H13" s="53"/>
      <c r="I13" s="9"/>
    </row>
    <row r="14" spans="1:9" s="32" customFormat="1" ht="15" customHeight="1" x14ac:dyDescent="0.25">
      <c r="A14" s="44"/>
      <c r="B14" s="44"/>
      <c r="C14" s="44"/>
      <c r="D14" s="56"/>
      <c r="E14" s="57"/>
      <c r="F14" s="53"/>
      <c r="G14" s="53"/>
      <c r="H14" s="53"/>
      <c r="I14" s="9"/>
    </row>
    <row r="15" spans="1:9" s="32" customFormat="1" x14ac:dyDescent="0.25">
      <c r="A15" s="54"/>
      <c r="B15" s="54"/>
      <c r="C15" s="54"/>
      <c r="D15" s="54"/>
      <c r="E15" s="54"/>
      <c r="F15" s="54"/>
      <c r="G15" s="54"/>
      <c r="H15" s="54"/>
      <c r="I15" s="9"/>
    </row>
    <row r="16" spans="1:9" s="32" customFormat="1" x14ac:dyDescent="0.25">
      <c r="A16" s="150" t="s">
        <v>38</v>
      </c>
      <c r="B16" s="150"/>
      <c r="C16" s="45"/>
      <c r="D16" s="151">
        <f>H11</f>
        <v>0</v>
      </c>
      <c r="E16" s="152"/>
      <c r="F16" s="55"/>
      <c r="G16" s="55"/>
      <c r="H16" s="55"/>
      <c r="I16" s="9"/>
    </row>
    <row r="17" spans="1:9" s="32" customFormat="1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9" s="32" customFormat="1" x14ac:dyDescent="0.25">
      <c r="A18" s="9"/>
      <c r="B18" s="9"/>
      <c r="C18" s="9"/>
      <c r="D18" s="9"/>
      <c r="E18" s="9"/>
      <c r="F18" s="9"/>
      <c r="G18" s="9"/>
      <c r="H18" s="9"/>
      <c r="I18" s="9"/>
    </row>
    <row r="19" spans="1:9" s="32" customFormat="1" x14ac:dyDescent="0.25">
      <c r="A19" s="9"/>
      <c r="B19" s="7" t="s">
        <v>39</v>
      </c>
      <c r="C19" s="7"/>
      <c r="D19" s="7"/>
      <c r="E19" s="7"/>
      <c r="F19" s="153"/>
      <c r="G19" s="153"/>
      <c r="H19" s="153"/>
      <c r="I19" s="153"/>
    </row>
    <row r="20" spans="1:9" s="32" customFormat="1" x14ac:dyDescent="0.25">
      <c r="A20" s="9"/>
      <c r="B20" s="7"/>
      <c r="C20" s="7"/>
      <c r="D20" s="99"/>
      <c r="E20" s="99"/>
      <c r="F20" s="153"/>
      <c r="G20" s="153"/>
      <c r="H20" s="153"/>
      <c r="I20" s="153"/>
    </row>
    <row r="21" spans="1:9" x14ac:dyDescent="0.25">
      <c r="A21" s="9"/>
      <c r="B21" s="43"/>
      <c r="C21" s="43"/>
      <c r="D21" s="43"/>
      <c r="E21" s="43"/>
      <c r="F21" s="31"/>
      <c r="G21" s="31"/>
      <c r="H21" s="31"/>
      <c r="I21" s="31"/>
    </row>
    <row r="22" spans="1:9" x14ac:dyDescent="0.25">
      <c r="A22" s="43"/>
      <c r="B22" s="6"/>
      <c r="C22" s="6"/>
      <c r="D22" s="6"/>
      <c r="E22" s="6"/>
      <c r="F22" s="128"/>
      <c r="G22" s="128"/>
      <c r="H22" s="128"/>
      <c r="I22" s="128"/>
    </row>
    <row r="23" spans="1:9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9" x14ac:dyDescent="0.25">
      <c r="A24" s="8"/>
      <c r="F24" s="8"/>
      <c r="G24" s="8"/>
      <c r="H24" s="8"/>
      <c r="I24" s="8"/>
    </row>
    <row r="25" spans="1:9" x14ac:dyDescent="0.25">
      <c r="A25" s="8"/>
      <c r="F25" s="8"/>
      <c r="G25" s="8"/>
      <c r="H25" s="8"/>
      <c r="I25" s="8"/>
    </row>
  </sheetData>
  <sortState ref="B8:H16">
    <sortCondition ref="B8:B16"/>
  </sortState>
  <mergeCells count="16">
    <mergeCell ref="A11:F11"/>
    <mergeCell ref="A16:B16"/>
    <mergeCell ref="D16:E16"/>
    <mergeCell ref="F19:I19"/>
    <mergeCell ref="F20:I20"/>
    <mergeCell ref="A13:B13"/>
    <mergeCell ref="D13:E13"/>
    <mergeCell ref="A2:H2"/>
    <mergeCell ref="A3:H3"/>
    <mergeCell ref="A5:A6"/>
    <mergeCell ref="B5:B6"/>
    <mergeCell ref="C5:C6"/>
    <mergeCell ref="D5:E5"/>
    <mergeCell ref="F5:F6"/>
    <mergeCell ref="G5:G6"/>
    <mergeCell ref="H5:H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12" zoomScaleNormal="112" workbookViewId="0">
      <selection activeCell="F26" sqref="F26:I26"/>
    </sheetView>
  </sheetViews>
  <sheetFormatPr defaultColWidth="4.28515625" defaultRowHeight="15" x14ac:dyDescent="0.25"/>
  <cols>
    <col min="1" max="1" width="5.140625" style="18" customWidth="1"/>
    <col min="2" max="2" width="42.5703125" style="18" customWidth="1"/>
    <col min="3" max="3" width="9.5703125" style="18" customWidth="1"/>
    <col min="4" max="4" width="12.7109375" style="18" customWidth="1"/>
    <col min="5" max="5" width="12.85546875" style="18" customWidth="1"/>
    <col min="6" max="6" width="11.42578125" style="18" customWidth="1"/>
    <col min="7" max="7" width="22.85546875" style="18" customWidth="1"/>
    <col min="8" max="8" width="21.42578125" style="18" customWidth="1"/>
    <col min="9" max="16384" width="4.28515625" style="18"/>
  </cols>
  <sheetData>
    <row r="1" spans="1:8" x14ac:dyDescent="0.25">
      <c r="A1" s="8"/>
      <c r="B1" s="19"/>
      <c r="C1" s="19"/>
      <c r="D1" s="8"/>
      <c r="E1" s="8"/>
      <c r="F1" s="8"/>
      <c r="G1" s="8"/>
      <c r="H1" s="135" t="s">
        <v>221</v>
      </c>
    </row>
    <row r="2" spans="1:8" x14ac:dyDescent="0.25">
      <c r="A2" s="136" t="s">
        <v>0</v>
      </c>
      <c r="B2" s="136"/>
      <c r="C2" s="136"/>
      <c r="D2" s="136"/>
      <c r="E2" s="136"/>
      <c r="F2" s="136"/>
      <c r="G2" s="136"/>
      <c r="H2" s="136"/>
    </row>
    <row r="3" spans="1:8" x14ac:dyDescent="0.25">
      <c r="A3" s="157" t="s">
        <v>25</v>
      </c>
      <c r="B3" s="157"/>
      <c r="C3" s="157"/>
      <c r="D3" s="157"/>
      <c r="E3" s="157"/>
      <c r="F3" s="157"/>
      <c r="G3" s="157"/>
      <c r="H3" s="157"/>
    </row>
    <row r="4" spans="1:8" ht="15.75" thickBot="1" x14ac:dyDescent="0.3">
      <c r="A4" s="8"/>
      <c r="B4" s="19"/>
      <c r="C4" s="19"/>
      <c r="D4" s="8"/>
      <c r="E4" s="8"/>
      <c r="F4" s="8"/>
      <c r="G4" s="8"/>
      <c r="H4" s="8"/>
    </row>
    <row r="5" spans="1:8" ht="24.95" customHeight="1" x14ac:dyDescent="0.25">
      <c r="A5" s="137" t="s">
        <v>1</v>
      </c>
      <c r="B5" s="158" t="s">
        <v>2</v>
      </c>
      <c r="C5" s="141" t="s">
        <v>3</v>
      </c>
      <c r="D5" s="139" t="s">
        <v>4</v>
      </c>
      <c r="E5" s="139"/>
      <c r="F5" s="139" t="s">
        <v>30</v>
      </c>
      <c r="G5" s="160" t="s">
        <v>31</v>
      </c>
      <c r="H5" s="145" t="s">
        <v>32</v>
      </c>
    </row>
    <row r="6" spans="1:8" ht="24.95" customHeight="1" thickBot="1" x14ac:dyDescent="0.3">
      <c r="A6" s="138"/>
      <c r="B6" s="159"/>
      <c r="C6" s="142"/>
      <c r="D6" s="46" t="s">
        <v>5</v>
      </c>
      <c r="E6" s="46" t="s">
        <v>6</v>
      </c>
      <c r="F6" s="140"/>
      <c r="G6" s="144"/>
      <c r="H6" s="146"/>
    </row>
    <row r="7" spans="1:8" ht="15.75" thickBot="1" x14ac:dyDescent="0.3">
      <c r="A7" s="60">
        <v>1</v>
      </c>
      <c r="B7" s="64">
        <v>2</v>
      </c>
      <c r="C7" s="62">
        <v>3</v>
      </c>
      <c r="D7" s="64">
        <v>4</v>
      </c>
      <c r="E7" s="62">
        <v>5</v>
      </c>
      <c r="F7" s="64">
        <v>6</v>
      </c>
      <c r="G7" s="62">
        <v>7</v>
      </c>
      <c r="H7" s="65">
        <v>8</v>
      </c>
    </row>
    <row r="8" spans="1:8" ht="24" customHeight="1" x14ac:dyDescent="0.25">
      <c r="A8" s="4">
        <v>1</v>
      </c>
      <c r="B8" s="80" t="s">
        <v>62</v>
      </c>
      <c r="C8" s="5" t="s">
        <v>8</v>
      </c>
      <c r="D8" s="81">
        <v>35</v>
      </c>
      <c r="E8" s="81">
        <v>50</v>
      </c>
      <c r="F8" s="16"/>
      <c r="G8" s="20">
        <f>ROUND(D8*F8,2)</f>
        <v>0</v>
      </c>
      <c r="H8" s="21">
        <f>ROUND(E8*F8,2)</f>
        <v>0</v>
      </c>
    </row>
    <row r="9" spans="1:8" ht="30" x14ac:dyDescent="0.25">
      <c r="A9" s="4">
        <v>2</v>
      </c>
      <c r="B9" s="80" t="s">
        <v>63</v>
      </c>
      <c r="C9" s="5" t="s">
        <v>8</v>
      </c>
      <c r="D9" s="81">
        <v>490</v>
      </c>
      <c r="E9" s="81">
        <v>700</v>
      </c>
      <c r="F9" s="16"/>
      <c r="G9" s="20">
        <f>ROUND(D9*F9,2)</f>
        <v>0</v>
      </c>
      <c r="H9" s="21">
        <f>ROUND(E9*F9,2)</f>
        <v>0</v>
      </c>
    </row>
    <row r="10" spans="1:8" ht="21.75" customHeight="1" x14ac:dyDescent="0.25">
      <c r="A10" s="4">
        <v>3</v>
      </c>
      <c r="B10" s="80" t="s">
        <v>64</v>
      </c>
      <c r="C10" s="5" t="s">
        <v>8</v>
      </c>
      <c r="D10" s="81">
        <v>35</v>
      </c>
      <c r="E10" s="81">
        <v>50</v>
      </c>
      <c r="F10" s="16"/>
      <c r="G10" s="20">
        <f t="shared" ref="G10:G17" si="0">ROUND(D10*F10,2)</f>
        <v>0</v>
      </c>
      <c r="H10" s="21">
        <f t="shared" ref="H10:H17" si="1">ROUND(E10*F10,2)</f>
        <v>0</v>
      </c>
    </row>
    <row r="11" spans="1:8" ht="23.25" customHeight="1" x14ac:dyDescent="0.25">
      <c r="A11" s="4">
        <v>4</v>
      </c>
      <c r="B11" s="80" t="s">
        <v>65</v>
      </c>
      <c r="C11" s="5" t="s">
        <v>8</v>
      </c>
      <c r="D11" s="81">
        <v>420</v>
      </c>
      <c r="E11" s="81">
        <v>600</v>
      </c>
      <c r="F11" s="16"/>
      <c r="G11" s="20">
        <f t="shared" si="0"/>
        <v>0</v>
      </c>
      <c r="H11" s="21">
        <f t="shared" si="1"/>
        <v>0</v>
      </c>
    </row>
    <row r="12" spans="1:8" ht="21" customHeight="1" x14ac:dyDescent="0.25">
      <c r="A12" s="4">
        <v>5</v>
      </c>
      <c r="B12" s="80" t="s">
        <v>66</v>
      </c>
      <c r="C12" s="5" t="s">
        <v>8</v>
      </c>
      <c r="D12" s="81">
        <v>154</v>
      </c>
      <c r="E12" s="81">
        <v>220</v>
      </c>
      <c r="F12" s="16"/>
      <c r="G12" s="20">
        <f t="shared" si="0"/>
        <v>0</v>
      </c>
      <c r="H12" s="21">
        <f t="shared" si="1"/>
        <v>0</v>
      </c>
    </row>
    <row r="13" spans="1:8" ht="30" x14ac:dyDescent="0.25">
      <c r="A13" s="4">
        <v>6</v>
      </c>
      <c r="B13" s="80" t="s">
        <v>69</v>
      </c>
      <c r="C13" s="5" t="s">
        <v>8</v>
      </c>
      <c r="D13" s="81">
        <v>182</v>
      </c>
      <c r="E13" s="81">
        <v>260</v>
      </c>
      <c r="F13" s="16"/>
      <c r="G13" s="20">
        <f>ROUND(D13*F13,2)</f>
        <v>0</v>
      </c>
      <c r="H13" s="21">
        <f t="shared" si="1"/>
        <v>0</v>
      </c>
    </row>
    <row r="14" spans="1:8" ht="27" customHeight="1" x14ac:dyDescent="0.25">
      <c r="A14" s="4">
        <v>7</v>
      </c>
      <c r="B14" s="80" t="s">
        <v>67</v>
      </c>
      <c r="C14" s="5" t="s">
        <v>8</v>
      </c>
      <c r="D14" s="81">
        <v>35</v>
      </c>
      <c r="E14" s="81">
        <v>50</v>
      </c>
      <c r="F14" s="16"/>
      <c r="G14" s="20">
        <f t="shared" si="0"/>
        <v>0</v>
      </c>
      <c r="H14" s="21">
        <f>ROUND(E14*F14,2)</f>
        <v>0</v>
      </c>
    </row>
    <row r="15" spans="1:8" ht="18.95" customHeight="1" x14ac:dyDescent="0.25">
      <c r="A15" s="4">
        <v>8</v>
      </c>
      <c r="B15" s="80" t="s">
        <v>68</v>
      </c>
      <c r="C15" s="5" t="s">
        <v>8</v>
      </c>
      <c r="D15" s="81">
        <v>140</v>
      </c>
      <c r="E15" s="81">
        <v>200</v>
      </c>
      <c r="F15" s="16"/>
      <c r="G15" s="20">
        <f>ROUND(D15*F15,2)</f>
        <v>0</v>
      </c>
      <c r="H15" s="21">
        <f>ROUND(E15*F15,2)</f>
        <v>0</v>
      </c>
    </row>
    <row r="16" spans="1:8" ht="48" customHeight="1" x14ac:dyDescent="0.25">
      <c r="A16" s="4">
        <v>9</v>
      </c>
      <c r="B16" s="80" t="s">
        <v>70</v>
      </c>
      <c r="C16" s="5" t="s">
        <v>8</v>
      </c>
      <c r="D16" s="81">
        <v>105</v>
      </c>
      <c r="E16" s="81">
        <v>120</v>
      </c>
      <c r="F16" s="16"/>
      <c r="G16" s="20">
        <f t="shared" si="0"/>
        <v>0</v>
      </c>
      <c r="H16" s="21">
        <f>ROUND(E16*F16,2)</f>
        <v>0</v>
      </c>
    </row>
    <row r="17" spans="1:9" ht="51.75" customHeight="1" thickBot="1" x14ac:dyDescent="0.3">
      <c r="A17" s="4">
        <v>10</v>
      </c>
      <c r="B17" s="80" t="s">
        <v>71</v>
      </c>
      <c r="C17" s="5" t="s">
        <v>8</v>
      </c>
      <c r="D17" s="81">
        <v>10</v>
      </c>
      <c r="E17" s="81">
        <v>30</v>
      </c>
      <c r="F17" s="16"/>
      <c r="G17" s="20">
        <f t="shared" si="0"/>
        <v>0</v>
      </c>
      <c r="H17" s="21">
        <f t="shared" si="1"/>
        <v>0</v>
      </c>
    </row>
    <row r="18" spans="1:9" ht="23.25" customHeight="1" thickBot="1" x14ac:dyDescent="0.3">
      <c r="A18" s="163" t="s">
        <v>7</v>
      </c>
      <c r="B18" s="164"/>
      <c r="C18" s="164"/>
      <c r="D18" s="164"/>
      <c r="E18" s="164"/>
      <c r="F18" s="164"/>
      <c r="G18" s="58">
        <f>SUM(G8:G17)</f>
        <v>0</v>
      </c>
      <c r="H18" s="59">
        <f>SUM(H8:H17)</f>
        <v>0</v>
      </c>
    </row>
    <row r="19" spans="1:9" x14ac:dyDescent="0.25">
      <c r="A19" s="8"/>
      <c r="B19" s="19"/>
      <c r="C19" s="19"/>
      <c r="D19" s="8"/>
      <c r="E19" s="17"/>
      <c r="F19" s="17"/>
      <c r="G19" s="17"/>
      <c r="H19" s="17"/>
    </row>
    <row r="20" spans="1:9" s="32" customFormat="1" ht="15" customHeight="1" x14ac:dyDescent="0.25">
      <c r="A20" s="154" t="s">
        <v>40</v>
      </c>
      <c r="B20" s="154"/>
      <c r="C20" s="161">
        <f>G18</f>
        <v>0</v>
      </c>
      <c r="D20" s="162"/>
    </row>
    <row r="21" spans="1:9" s="32" customFormat="1" ht="11.25" customHeight="1" x14ac:dyDescent="0.25">
      <c r="A21" s="44"/>
      <c r="B21" s="44"/>
    </row>
    <row r="22" spans="1:9" s="32" customFormat="1" ht="13.5" customHeight="1" x14ac:dyDescent="0.25">
      <c r="A22" s="54"/>
      <c r="B22" s="54"/>
    </row>
    <row r="23" spans="1:9" s="32" customFormat="1" x14ac:dyDescent="0.25">
      <c r="A23" s="150" t="s">
        <v>41</v>
      </c>
      <c r="B23" s="150"/>
      <c r="C23" s="161">
        <f>H18</f>
        <v>0</v>
      </c>
      <c r="D23" s="162"/>
    </row>
    <row r="24" spans="1:9" ht="12" customHeight="1" x14ac:dyDescent="0.25"/>
    <row r="25" spans="1:9" ht="12" customHeight="1" x14ac:dyDescent="0.25"/>
    <row r="26" spans="1:9" x14ac:dyDescent="0.25">
      <c r="A26" s="9"/>
      <c r="B26" s="7" t="s">
        <v>39</v>
      </c>
      <c r="C26" s="7"/>
      <c r="D26" s="7"/>
      <c r="E26" s="7"/>
      <c r="F26" s="153"/>
      <c r="G26" s="153"/>
      <c r="H26" s="153"/>
      <c r="I26" s="153"/>
    </row>
    <row r="27" spans="1:9" x14ac:dyDescent="0.25">
      <c r="A27" s="9"/>
      <c r="B27" s="7"/>
      <c r="C27" s="7"/>
      <c r="D27" s="99"/>
      <c r="E27" s="99"/>
      <c r="F27" s="153"/>
      <c r="G27" s="153"/>
      <c r="H27" s="153"/>
      <c r="I27" s="153"/>
    </row>
  </sheetData>
  <sortState ref="B9:H18">
    <sortCondition ref="B9:B18"/>
  </sortState>
  <mergeCells count="16">
    <mergeCell ref="F26:I26"/>
    <mergeCell ref="F27:I27"/>
    <mergeCell ref="C5:C6"/>
    <mergeCell ref="A20:B20"/>
    <mergeCell ref="A23:B23"/>
    <mergeCell ref="C20:D20"/>
    <mergeCell ref="C23:D23"/>
    <mergeCell ref="A18:F18"/>
    <mergeCell ref="A2:H2"/>
    <mergeCell ref="A3:H3"/>
    <mergeCell ref="A5:A6"/>
    <mergeCell ref="B5:B6"/>
    <mergeCell ref="D5:E5"/>
    <mergeCell ref="F5:F6"/>
    <mergeCell ref="G5:G6"/>
    <mergeCell ref="H5:H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112" zoomScaleNormal="112" workbookViewId="0">
      <selection activeCell="D9" sqref="D9"/>
    </sheetView>
  </sheetViews>
  <sheetFormatPr defaultRowHeight="15" x14ac:dyDescent="0.25"/>
  <cols>
    <col min="1" max="1" width="4.28515625" style="18" customWidth="1"/>
    <col min="2" max="2" width="53" style="18" customWidth="1"/>
    <col min="3" max="3" width="9.5703125" style="18" customWidth="1"/>
    <col min="4" max="5" width="10.7109375" style="18" customWidth="1"/>
    <col min="6" max="6" width="12.7109375" style="18" customWidth="1"/>
    <col min="7" max="7" width="20.42578125" style="18" customWidth="1"/>
    <col min="8" max="8" width="20.85546875" style="18" customWidth="1"/>
    <col min="9" max="9" width="6" style="18" customWidth="1"/>
    <col min="10" max="16384" width="9.140625" style="18"/>
  </cols>
  <sheetData>
    <row r="1" spans="1:8" x14ac:dyDescent="0.25">
      <c r="A1" s="8"/>
      <c r="B1" s="19"/>
      <c r="C1" s="19"/>
      <c r="D1" s="8"/>
      <c r="E1" s="8"/>
      <c r="F1" s="8"/>
      <c r="G1" s="8"/>
      <c r="H1" s="135" t="s">
        <v>222</v>
      </c>
    </row>
    <row r="2" spans="1:8" x14ac:dyDescent="0.25">
      <c r="A2" s="136" t="s">
        <v>0</v>
      </c>
      <c r="B2" s="136"/>
      <c r="C2" s="136"/>
      <c r="D2" s="136"/>
      <c r="E2" s="136"/>
      <c r="F2" s="136"/>
      <c r="G2" s="136"/>
      <c r="H2" s="136"/>
    </row>
    <row r="3" spans="1:8" x14ac:dyDescent="0.25">
      <c r="A3" s="157" t="s">
        <v>26</v>
      </c>
      <c r="B3" s="157"/>
      <c r="C3" s="157"/>
      <c r="D3" s="157"/>
      <c r="E3" s="157"/>
      <c r="F3" s="157"/>
      <c r="G3" s="157"/>
      <c r="H3" s="157"/>
    </row>
    <row r="4" spans="1:8" ht="15.75" thickBot="1" x14ac:dyDescent="0.3">
      <c r="A4" s="8"/>
      <c r="B4" s="19"/>
      <c r="C4" s="19"/>
      <c r="D4" s="8"/>
      <c r="E4" s="8"/>
      <c r="F4" s="8"/>
      <c r="G4" s="8"/>
      <c r="H4" s="8"/>
    </row>
    <row r="5" spans="1:8" ht="24.75" customHeight="1" x14ac:dyDescent="0.25">
      <c r="A5" s="137" t="s">
        <v>1</v>
      </c>
      <c r="B5" s="158" t="s">
        <v>2</v>
      </c>
      <c r="C5" s="141" t="s">
        <v>3</v>
      </c>
      <c r="D5" s="139" t="s">
        <v>4</v>
      </c>
      <c r="E5" s="139"/>
      <c r="F5" s="139" t="s">
        <v>30</v>
      </c>
      <c r="G5" s="160" t="s">
        <v>31</v>
      </c>
      <c r="H5" s="145" t="s">
        <v>32</v>
      </c>
    </row>
    <row r="6" spans="1:8" ht="24.75" customHeight="1" thickBot="1" x14ac:dyDescent="0.3">
      <c r="A6" s="138"/>
      <c r="B6" s="159"/>
      <c r="C6" s="142"/>
      <c r="D6" s="46" t="s">
        <v>5</v>
      </c>
      <c r="E6" s="46" t="s">
        <v>6</v>
      </c>
      <c r="F6" s="140"/>
      <c r="G6" s="144"/>
      <c r="H6" s="146"/>
    </row>
    <row r="7" spans="1:8" ht="12.75" customHeight="1" thickBot="1" x14ac:dyDescent="0.3">
      <c r="A7" s="60">
        <v>1</v>
      </c>
      <c r="B7" s="64">
        <v>2</v>
      </c>
      <c r="C7" s="62">
        <v>3</v>
      </c>
      <c r="D7" s="64">
        <v>4</v>
      </c>
      <c r="E7" s="62">
        <v>5</v>
      </c>
      <c r="F7" s="64">
        <v>6</v>
      </c>
      <c r="G7" s="62">
        <v>7</v>
      </c>
      <c r="H7" s="65">
        <v>8</v>
      </c>
    </row>
    <row r="8" spans="1:8" ht="20.100000000000001" customHeight="1" x14ac:dyDescent="0.25">
      <c r="A8" s="4">
        <v>1</v>
      </c>
      <c r="B8" s="83" t="s">
        <v>73</v>
      </c>
      <c r="C8" s="3" t="s">
        <v>8</v>
      </c>
      <c r="D8" s="3">
        <v>175</v>
      </c>
      <c r="E8" s="3">
        <v>300</v>
      </c>
      <c r="F8" s="16"/>
      <c r="G8" s="20">
        <f>ROUND(D8*F8,2)</f>
        <v>0</v>
      </c>
      <c r="H8" s="21">
        <f>ROUND(E8*F8,2)</f>
        <v>0</v>
      </c>
    </row>
    <row r="9" spans="1:8" ht="20.100000000000001" customHeight="1" x14ac:dyDescent="0.25">
      <c r="A9" s="4">
        <v>2</v>
      </c>
      <c r="B9" s="84" t="s">
        <v>74</v>
      </c>
      <c r="C9" s="3" t="s">
        <v>8</v>
      </c>
      <c r="D9" s="3">
        <v>280</v>
      </c>
      <c r="E9" s="3">
        <v>400</v>
      </c>
      <c r="F9" s="16"/>
      <c r="G9" s="20">
        <f>ROUND(D9*F9,2)</f>
        <v>0</v>
      </c>
      <c r="H9" s="21">
        <f>ROUND(E9*F9,2)</f>
        <v>0</v>
      </c>
    </row>
    <row r="10" spans="1:8" ht="24.75" customHeight="1" x14ac:dyDescent="0.25">
      <c r="A10" s="4">
        <v>3</v>
      </c>
      <c r="B10" s="84" t="s">
        <v>72</v>
      </c>
      <c r="C10" s="3" t="s">
        <v>8</v>
      </c>
      <c r="D10" s="3">
        <v>280</v>
      </c>
      <c r="E10" s="3">
        <v>400</v>
      </c>
      <c r="F10" s="16"/>
      <c r="G10" s="20">
        <f>ROUND(D10*F10,2)</f>
        <v>0</v>
      </c>
      <c r="H10" s="21">
        <f>ROUND(E10*F10,2)</f>
        <v>0</v>
      </c>
    </row>
    <row r="11" spans="1:8" ht="27" customHeight="1" thickBot="1" x14ac:dyDescent="0.3">
      <c r="A11" s="4">
        <v>4</v>
      </c>
      <c r="B11" s="84" t="s">
        <v>75</v>
      </c>
      <c r="C11" s="3" t="s">
        <v>8</v>
      </c>
      <c r="D11" s="3">
        <v>30</v>
      </c>
      <c r="E11" s="3">
        <v>56</v>
      </c>
      <c r="F11" s="16"/>
      <c r="G11" s="20">
        <f t="shared" ref="G11" si="0">ROUND(D11*F11,2)</f>
        <v>0</v>
      </c>
      <c r="H11" s="21">
        <f t="shared" ref="H11" si="1">ROUND(E11*F11,2)</f>
        <v>0</v>
      </c>
    </row>
    <row r="12" spans="1:8" ht="19.5" customHeight="1" thickBot="1" x14ac:dyDescent="0.3">
      <c r="A12" s="163" t="s">
        <v>7</v>
      </c>
      <c r="B12" s="164"/>
      <c r="C12" s="164"/>
      <c r="D12" s="164"/>
      <c r="E12" s="164"/>
      <c r="F12" s="164"/>
      <c r="G12" s="58">
        <f>SUM(G8:G11)</f>
        <v>0</v>
      </c>
      <c r="H12" s="59">
        <f>SUM(H8:H11)</f>
        <v>0</v>
      </c>
    </row>
    <row r="13" spans="1:8" x14ac:dyDescent="0.25">
      <c r="A13" s="8"/>
      <c r="B13" s="19"/>
      <c r="C13" s="19"/>
      <c r="D13" s="8"/>
      <c r="E13" s="17"/>
      <c r="F13" s="17"/>
      <c r="G13" s="17"/>
      <c r="H13" s="17"/>
    </row>
    <row r="14" spans="1:8" s="32" customFormat="1" ht="15" customHeight="1" x14ac:dyDescent="0.25">
      <c r="A14" s="154" t="s">
        <v>42</v>
      </c>
      <c r="B14" s="154"/>
      <c r="C14" s="161">
        <f>G12</f>
        <v>0</v>
      </c>
      <c r="D14" s="162"/>
    </row>
    <row r="15" spans="1:8" s="32" customFormat="1" ht="11.25" customHeight="1" x14ac:dyDescent="0.25">
      <c r="A15" s="44"/>
      <c r="B15" s="44"/>
    </row>
    <row r="16" spans="1:8" s="32" customFormat="1" ht="13.5" customHeight="1" x14ac:dyDescent="0.25">
      <c r="A16" s="54"/>
      <c r="B16" s="54"/>
    </row>
    <row r="17" spans="1:9" s="32" customFormat="1" x14ac:dyDescent="0.25">
      <c r="A17" s="150" t="s">
        <v>43</v>
      </c>
      <c r="B17" s="150"/>
      <c r="C17" s="161">
        <f>H12</f>
        <v>0</v>
      </c>
      <c r="D17" s="162"/>
    </row>
    <row r="18" spans="1:9" ht="12" customHeight="1" x14ac:dyDescent="0.25"/>
    <row r="19" spans="1:9" ht="12" customHeight="1" x14ac:dyDescent="0.25"/>
    <row r="20" spans="1:9" x14ac:dyDescent="0.25">
      <c r="A20" s="9"/>
      <c r="B20" s="7" t="s">
        <v>39</v>
      </c>
      <c r="C20" s="7"/>
      <c r="D20" s="7"/>
      <c r="E20" s="7"/>
      <c r="F20" s="153"/>
      <c r="G20" s="153"/>
      <c r="H20" s="153"/>
      <c r="I20" s="153"/>
    </row>
    <row r="21" spans="1:9" x14ac:dyDescent="0.25">
      <c r="A21" s="9"/>
      <c r="B21" s="7"/>
      <c r="C21" s="7"/>
      <c r="D21" s="99"/>
      <c r="E21" s="99"/>
      <c r="F21" s="153"/>
      <c r="G21" s="153"/>
      <c r="H21" s="153"/>
      <c r="I21" s="153"/>
    </row>
  </sheetData>
  <sortState ref="B8:H15">
    <sortCondition ref="B8:B15"/>
  </sortState>
  <mergeCells count="16">
    <mergeCell ref="F21:I21"/>
    <mergeCell ref="A14:B14"/>
    <mergeCell ref="C14:D14"/>
    <mergeCell ref="A17:B17"/>
    <mergeCell ref="C17:D17"/>
    <mergeCell ref="F20:I20"/>
    <mergeCell ref="A12:F12"/>
    <mergeCell ref="A2:H2"/>
    <mergeCell ref="A3:H3"/>
    <mergeCell ref="A5:A6"/>
    <mergeCell ref="B5:B6"/>
    <mergeCell ref="D5:E5"/>
    <mergeCell ref="F5:F6"/>
    <mergeCell ref="G5:G6"/>
    <mergeCell ref="H5:H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>
      <selection activeCell="F18" sqref="F18"/>
    </sheetView>
  </sheetViews>
  <sheetFormatPr defaultRowHeight="15" x14ac:dyDescent="0.25"/>
  <cols>
    <col min="1" max="1" width="4.28515625" style="18" customWidth="1"/>
    <col min="2" max="2" width="48" style="18" customWidth="1"/>
    <col min="3" max="3" width="9.5703125" style="18" customWidth="1"/>
    <col min="4" max="5" width="12.7109375" style="18" customWidth="1"/>
    <col min="6" max="6" width="13.7109375" style="18" customWidth="1"/>
    <col min="7" max="7" width="21.28515625" style="18" customWidth="1"/>
    <col min="8" max="8" width="23" style="18" customWidth="1"/>
    <col min="9" max="16384" width="9.140625" style="18"/>
  </cols>
  <sheetData>
    <row r="1" spans="1:8" ht="18.75" customHeight="1" x14ac:dyDescent="0.25">
      <c r="A1" s="8"/>
      <c r="B1" s="19"/>
      <c r="C1" s="19"/>
      <c r="D1" s="8"/>
      <c r="E1" s="8"/>
      <c r="F1" s="8"/>
      <c r="G1" s="8"/>
      <c r="H1" s="135" t="s">
        <v>223</v>
      </c>
    </row>
    <row r="2" spans="1:8" x14ac:dyDescent="0.25">
      <c r="A2" s="136" t="s">
        <v>0</v>
      </c>
      <c r="B2" s="136"/>
      <c r="C2" s="136"/>
      <c r="D2" s="136"/>
      <c r="E2" s="136"/>
      <c r="F2" s="136"/>
      <c r="G2" s="136"/>
      <c r="H2" s="136"/>
    </row>
    <row r="3" spans="1:8" x14ac:dyDescent="0.25">
      <c r="A3" s="157" t="s">
        <v>27</v>
      </c>
      <c r="B3" s="157"/>
      <c r="C3" s="157"/>
      <c r="D3" s="157"/>
      <c r="E3" s="157"/>
      <c r="F3" s="157"/>
      <c r="G3" s="157"/>
      <c r="H3" s="157"/>
    </row>
    <row r="4" spans="1:8" ht="12.75" customHeight="1" thickBot="1" x14ac:dyDescent="0.3">
      <c r="A4" s="8"/>
      <c r="B4" s="19"/>
      <c r="C4" s="19"/>
      <c r="D4" s="8"/>
      <c r="E4" s="8"/>
      <c r="F4" s="8"/>
      <c r="G4" s="8"/>
      <c r="H4" s="8"/>
    </row>
    <row r="5" spans="1:8" ht="24.95" customHeight="1" x14ac:dyDescent="0.25">
      <c r="A5" s="137" t="s">
        <v>1</v>
      </c>
      <c r="B5" s="158" t="s">
        <v>2</v>
      </c>
      <c r="C5" s="141" t="s">
        <v>3</v>
      </c>
      <c r="D5" s="139" t="s">
        <v>4</v>
      </c>
      <c r="E5" s="139"/>
      <c r="F5" s="139" t="s">
        <v>30</v>
      </c>
      <c r="G5" s="160" t="s">
        <v>31</v>
      </c>
      <c r="H5" s="145" t="s">
        <v>32</v>
      </c>
    </row>
    <row r="6" spans="1:8" ht="24.95" customHeight="1" thickBot="1" x14ac:dyDescent="0.3">
      <c r="A6" s="138"/>
      <c r="B6" s="159"/>
      <c r="C6" s="142"/>
      <c r="D6" s="46" t="s">
        <v>5</v>
      </c>
      <c r="E6" s="46" t="s">
        <v>6</v>
      </c>
      <c r="F6" s="140"/>
      <c r="G6" s="144"/>
      <c r="H6" s="146"/>
    </row>
    <row r="7" spans="1:8" ht="17.25" customHeight="1" thickBot="1" x14ac:dyDescent="0.3">
      <c r="A7" s="60">
        <v>1</v>
      </c>
      <c r="B7" s="64">
        <v>2</v>
      </c>
      <c r="C7" s="62">
        <v>3</v>
      </c>
      <c r="D7" s="64">
        <v>4</v>
      </c>
      <c r="E7" s="62">
        <v>5</v>
      </c>
      <c r="F7" s="64">
        <v>6</v>
      </c>
      <c r="G7" s="62">
        <v>7</v>
      </c>
      <c r="H7" s="65">
        <v>8</v>
      </c>
    </row>
    <row r="8" spans="1:8" ht="27" customHeight="1" x14ac:dyDescent="0.25">
      <c r="A8" s="4">
        <v>1</v>
      </c>
      <c r="B8" s="91" t="s">
        <v>76</v>
      </c>
      <c r="C8" s="81" t="s">
        <v>8</v>
      </c>
      <c r="D8" s="86">
        <v>80</v>
      </c>
      <c r="E8" s="81">
        <v>110</v>
      </c>
      <c r="F8" s="26"/>
      <c r="G8" s="20">
        <f>ROUND(D8*F8,2)</f>
        <v>0</v>
      </c>
      <c r="H8" s="21">
        <f>ROUND(E8*F8,2)</f>
        <v>0</v>
      </c>
    </row>
    <row r="9" spans="1:8" ht="28.5" customHeight="1" x14ac:dyDescent="0.25">
      <c r="A9" s="4">
        <v>2</v>
      </c>
      <c r="B9" s="84" t="s">
        <v>82</v>
      </c>
      <c r="C9" s="81" t="s">
        <v>8</v>
      </c>
      <c r="D9" s="88">
        <v>56</v>
      </c>
      <c r="E9" s="89">
        <v>80</v>
      </c>
      <c r="F9" s="26"/>
      <c r="G9" s="20">
        <f t="shared" ref="G9:G19" si="0">ROUND(D9*F9,2)</f>
        <v>0</v>
      </c>
      <c r="H9" s="21">
        <f>ROUND(E9*F9,2)</f>
        <v>0</v>
      </c>
    </row>
    <row r="10" spans="1:8" ht="39" customHeight="1" x14ac:dyDescent="0.25">
      <c r="A10" s="4">
        <v>3</v>
      </c>
      <c r="B10" s="84" t="s">
        <v>83</v>
      </c>
      <c r="C10" s="81" t="s">
        <v>9</v>
      </c>
      <c r="D10" s="86">
        <v>49</v>
      </c>
      <c r="E10" s="81">
        <v>70</v>
      </c>
      <c r="F10" s="26"/>
      <c r="G10" s="20">
        <f>ROUND(D10*F10,2)</f>
        <v>0</v>
      </c>
      <c r="H10" s="21">
        <f>ROUND(E10*F10,2)</f>
        <v>0</v>
      </c>
    </row>
    <row r="11" spans="1:8" ht="23.25" customHeight="1" x14ac:dyDescent="0.25">
      <c r="A11" s="4">
        <v>4</v>
      </c>
      <c r="B11" s="84" t="s">
        <v>77</v>
      </c>
      <c r="C11" s="81" t="s">
        <v>9</v>
      </c>
      <c r="D11" s="86">
        <v>126</v>
      </c>
      <c r="E11" s="81">
        <v>181</v>
      </c>
      <c r="F11" s="26"/>
      <c r="G11" s="20">
        <f t="shared" si="0"/>
        <v>0</v>
      </c>
      <c r="H11" s="21">
        <f t="shared" ref="H11:H19" si="1">ROUND(E11*F11,2)</f>
        <v>0</v>
      </c>
    </row>
    <row r="12" spans="1:8" ht="24.75" customHeight="1" x14ac:dyDescent="0.25">
      <c r="A12" s="4">
        <v>5</v>
      </c>
      <c r="B12" s="84" t="s">
        <v>78</v>
      </c>
      <c r="C12" s="81" t="s">
        <v>9</v>
      </c>
      <c r="D12" s="86">
        <v>21</v>
      </c>
      <c r="E12" s="81">
        <v>30</v>
      </c>
      <c r="F12" s="26"/>
      <c r="G12" s="20">
        <f t="shared" si="0"/>
        <v>0</v>
      </c>
      <c r="H12" s="21">
        <f t="shared" si="1"/>
        <v>0</v>
      </c>
    </row>
    <row r="13" spans="1:8" ht="27" customHeight="1" x14ac:dyDescent="0.25">
      <c r="A13" s="4">
        <v>6</v>
      </c>
      <c r="B13" s="84" t="s">
        <v>79</v>
      </c>
      <c r="C13" s="81" t="s">
        <v>9</v>
      </c>
      <c r="D13" s="86">
        <v>70</v>
      </c>
      <c r="E13" s="81">
        <v>100</v>
      </c>
      <c r="F13" s="26"/>
      <c r="G13" s="20">
        <f t="shared" si="0"/>
        <v>0</v>
      </c>
      <c r="H13" s="21">
        <f t="shared" si="1"/>
        <v>0</v>
      </c>
    </row>
    <row r="14" spans="1:8" ht="24.75" customHeight="1" x14ac:dyDescent="0.25">
      <c r="A14" s="4">
        <v>7</v>
      </c>
      <c r="B14" s="84" t="s">
        <v>80</v>
      </c>
      <c r="C14" s="81" t="s">
        <v>14</v>
      </c>
      <c r="D14" s="86">
        <v>10</v>
      </c>
      <c r="E14" s="81">
        <v>30</v>
      </c>
      <c r="F14" s="26"/>
      <c r="G14" s="20">
        <f t="shared" si="0"/>
        <v>0</v>
      </c>
      <c r="H14" s="21">
        <f t="shared" si="1"/>
        <v>0</v>
      </c>
    </row>
    <row r="15" spans="1:8" ht="39" customHeight="1" x14ac:dyDescent="0.25">
      <c r="A15" s="4">
        <v>8</v>
      </c>
      <c r="B15" s="84" t="s">
        <v>84</v>
      </c>
      <c r="C15" s="81" t="s">
        <v>14</v>
      </c>
      <c r="D15" s="88">
        <v>490</v>
      </c>
      <c r="E15" s="89">
        <v>700</v>
      </c>
      <c r="F15" s="26"/>
      <c r="G15" s="20">
        <f>ROUND(D15*F15,2)</f>
        <v>0</v>
      </c>
      <c r="H15" s="21">
        <f>ROUND(E15*F15,2)</f>
        <v>0</v>
      </c>
    </row>
    <row r="16" spans="1:8" ht="36.75" customHeight="1" x14ac:dyDescent="0.25">
      <c r="A16" s="4">
        <v>9</v>
      </c>
      <c r="B16" s="84" t="s">
        <v>85</v>
      </c>
      <c r="C16" s="81" t="s">
        <v>8</v>
      </c>
      <c r="D16" s="88">
        <v>21</v>
      </c>
      <c r="E16" s="89">
        <v>30</v>
      </c>
      <c r="F16" s="26"/>
      <c r="G16" s="20">
        <f t="shared" si="0"/>
        <v>0</v>
      </c>
      <c r="H16" s="21">
        <f t="shared" si="1"/>
        <v>0</v>
      </c>
    </row>
    <row r="17" spans="1:9" ht="34.5" customHeight="1" x14ac:dyDescent="0.25">
      <c r="A17" s="4">
        <v>10</v>
      </c>
      <c r="B17" s="84" t="s">
        <v>86</v>
      </c>
      <c r="C17" s="81" t="s">
        <v>8</v>
      </c>
      <c r="D17" s="86">
        <v>35</v>
      </c>
      <c r="E17" s="81">
        <v>50</v>
      </c>
      <c r="F17" s="26"/>
      <c r="G17" s="20">
        <f t="shared" si="0"/>
        <v>0</v>
      </c>
      <c r="H17" s="21">
        <f t="shared" si="1"/>
        <v>0</v>
      </c>
    </row>
    <row r="18" spans="1:9" ht="38.25" customHeight="1" x14ac:dyDescent="0.25">
      <c r="A18" s="4">
        <v>11</v>
      </c>
      <c r="B18" s="85" t="s">
        <v>81</v>
      </c>
      <c r="C18" s="129" t="s">
        <v>8</v>
      </c>
      <c r="D18" s="130">
        <v>210</v>
      </c>
      <c r="E18" s="129">
        <v>300</v>
      </c>
      <c r="F18" s="27"/>
      <c r="G18" s="20">
        <f t="shared" si="0"/>
        <v>0</v>
      </c>
      <c r="H18" s="21">
        <f t="shared" si="1"/>
        <v>0</v>
      </c>
    </row>
    <row r="19" spans="1:9" ht="49.5" customHeight="1" thickBot="1" x14ac:dyDescent="0.3">
      <c r="A19" s="4">
        <v>12</v>
      </c>
      <c r="B19" s="87" t="s">
        <v>87</v>
      </c>
      <c r="C19" s="82" t="s">
        <v>8</v>
      </c>
      <c r="D19" s="90">
        <v>56</v>
      </c>
      <c r="E19" s="82">
        <v>80</v>
      </c>
      <c r="F19" s="27"/>
      <c r="G19" s="20">
        <f t="shared" si="0"/>
        <v>0</v>
      </c>
      <c r="H19" s="21">
        <f t="shared" si="1"/>
        <v>0</v>
      </c>
    </row>
    <row r="20" spans="1:9" ht="21.75" customHeight="1" thickBot="1" x14ac:dyDescent="0.3">
      <c r="A20" s="165" t="s">
        <v>7</v>
      </c>
      <c r="B20" s="166"/>
      <c r="C20" s="166"/>
      <c r="D20" s="166"/>
      <c r="E20" s="166"/>
      <c r="F20" s="166"/>
      <c r="G20" s="58">
        <f>SUM(G8:G19)</f>
        <v>0</v>
      </c>
      <c r="H20" s="59">
        <f>SUM(H8:H19)</f>
        <v>0</v>
      </c>
    </row>
    <row r="21" spans="1:9" x14ac:dyDescent="0.25">
      <c r="A21" s="8"/>
      <c r="B21" s="19"/>
      <c r="C21" s="19"/>
      <c r="D21" s="8"/>
      <c r="E21" s="17"/>
      <c r="F21" s="17"/>
      <c r="G21" s="17"/>
      <c r="H21" s="17"/>
    </row>
    <row r="22" spans="1:9" ht="15" customHeight="1" x14ac:dyDescent="0.25">
      <c r="A22" s="154" t="s">
        <v>44</v>
      </c>
      <c r="B22" s="154"/>
      <c r="C22" s="161">
        <f>G20</f>
        <v>0</v>
      </c>
      <c r="D22" s="162"/>
      <c r="E22" s="32"/>
      <c r="F22" s="32"/>
      <c r="G22" s="32"/>
      <c r="H22" s="32"/>
      <c r="I22" s="32"/>
    </row>
    <row r="23" spans="1:9" x14ac:dyDescent="0.25">
      <c r="A23" s="44"/>
      <c r="B23" s="44"/>
      <c r="C23" s="32"/>
      <c r="D23" s="32"/>
      <c r="E23" s="32"/>
      <c r="F23" s="32"/>
      <c r="G23" s="32"/>
      <c r="H23" s="32"/>
      <c r="I23" s="32"/>
    </row>
    <row r="24" spans="1:9" x14ac:dyDescent="0.25">
      <c r="A24" s="54"/>
      <c r="B24" s="54"/>
      <c r="C24" s="32"/>
      <c r="D24" s="32"/>
      <c r="E24" s="32"/>
      <c r="F24" s="32"/>
      <c r="G24" s="32"/>
      <c r="H24" s="32"/>
      <c r="I24" s="32"/>
    </row>
    <row r="25" spans="1:9" x14ac:dyDescent="0.25">
      <c r="A25" s="150" t="s">
        <v>45</v>
      </c>
      <c r="B25" s="150"/>
      <c r="C25" s="161">
        <f>H20</f>
        <v>0</v>
      </c>
      <c r="D25" s="162"/>
      <c r="E25" s="32"/>
      <c r="F25" s="32"/>
      <c r="G25" s="32"/>
      <c r="H25" s="32"/>
      <c r="I25" s="32"/>
    </row>
    <row r="28" spans="1:9" x14ac:dyDescent="0.25">
      <c r="A28" s="9"/>
      <c r="B28" s="7" t="s">
        <v>39</v>
      </c>
      <c r="C28" s="7"/>
      <c r="D28" s="7"/>
      <c r="E28" s="7"/>
      <c r="F28" s="153"/>
      <c r="G28" s="153"/>
      <c r="H28" s="153"/>
      <c r="I28" s="153"/>
    </row>
    <row r="29" spans="1:9" x14ac:dyDescent="0.25">
      <c r="A29" s="9"/>
      <c r="B29" s="7"/>
      <c r="C29" s="7"/>
      <c r="D29" s="99"/>
      <c r="E29" s="99"/>
      <c r="F29" s="153"/>
      <c r="G29" s="153"/>
      <c r="H29" s="153"/>
      <c r="I29" s="153"/>
    </row>
  </sheetData>
  <sortState ref="B8:H17">
    <sortCondition ref="B8:B17"/>
  </sortState>
  <mergeCells count="16">
    <mergeCell ref="F29:I29"/>
    <mergeCell ref="A22:B22"/>
    <mergeCell ref="C22:D22"/>
    <mergeCell ref="A25:B25"/>
    <mergeCell ref="C25:D25"/>
    <mergeCell ref="F28:I28"/>
    <mergeCell ref="A20:F20"/>
    <mergeCell ref="A2:H2"/>
    <mergeCell ref="A3:H3"/>
    <mergeCell ref="A5:A6"/>
    <mergeCell ref="B5:B6"/>
    <mergeCell ref="D5:E5"/>
    <mergeCell ref="F5:F6"/>
    <mergeCell ref="G5:G6"/>
    <mergeCell ref="H5:H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112" zoomScaleNormal="112" workbookViewId="0">
      <selection activeCell="F17" sqref="F17:I17"/>
    </sheetView>
  </sheetViews>
  <sheetFormatPr defaultRowHeight="15" x14ac:dyDescent="0.25"/>
  <cols>
    <col min="1" max="1" width="4.28515625" style="18" customWidth="1"/>
    <col min="2" max="2" width="44.5703125" style="18" customWidth="1"/>
    <col min="3" max="3" width="8.7109375" style="18" customWidth="1"/>
    <col min="4" max="5" width="12.7109375" style="18" customWidth="1"/>
    <col min="6" max="6" width="13.28515625" style="18" customWidth="1"/>
    <col min="7" max="8" width="21.28515625" style="18" customWidth="1"/>
    <col min="9" max="9" width="4.140625" style="18" customWidth="1"/>
    <col min="10" max="16384" width="9.140625" style="18"/>
  </cols>
  <sheetData>
    <row r="1" spans="1:9" x14ac:dyDescent="0.25">
      <c r="A1" s="9"/>
      <c r="B1" s="9"/>
      <c r="C1" s="9"/>
      <c r="D1" s="9"/>
      <c r="E1" s="9"/>
      <c r="F1" s="9"/>
      <c r="G1" s="9"/>
      <c r="H1" s="135" t="s">
        <v>224</v>
      </c>
      <c r="I1" s="9"/>
    </row>
    <row r="2" spans="1:9" x14ac:dyDescent="0.25">
      <c r="A2" s="136" t="s">
        <v>0</v>
      </c>
      <c r="B2" s="136"/>
      <c r="C2" s="136"/>
      <c r="D2" s="136"/>
      <c r="E2" s="136"/>
      <c r="F2" s="136"/>
      <c r="G2" s="136"/>
      <c r="H2" s="136"/>
      <c r="I2" s="9"/>
    </row>
    <row r="3" spans="1:9" x14ac:dyDescent="0.25">
      <c r="A3" s="136" t="s">
        <v>89</v>
      </c>
      <c r="B3" s="136"/>
      <c r="C3" s="136"/>
      <c r="D3" s="136"/>
      <c r="E3" s="136"/>
      <c r="F3" s="136"/>
      <c r="G3" s="136"/>
      <c r="H3" s="136"/>
      <c r="I3" s="9"/>
    </row>
    <row r="4" spans="1:9" ht="15.75" thickBot="1" x14ac:dyDescent="0.3">
      <c r="A4" s="9"/>
      <c r="B4" s="9"/>
      <c r="C4" s="9"/>
      <c r="D4" s="9"/>
      <c r="E4" s="9"/>
      <c r="F4" s="9"/>
      <c r="G4" s="9"/>
      <c r="H4" s="9"/>
      <c r="I4" s="9"/>
    </row>
    <row r="5" spans="1:9" ht="21.75" customHeight="1" thickBot="1" x14ac:dyDescent="0.3">
      <c r="A5" s="170" t="s">
        <v>1</v>
      </c>
      <c r="B5" s="167" t="s">
        <v>2</v>
      </c>
      <c r="C5" s="173" t="s">
        <v>3</v>
      </c>
      <c r="D5" s="168" t="s">
        <v>4</v>
      </c>
      <c r="E5" s="169"/>
      <c r="F5" s="167" t="s">
        <v>30</v>
      </c>
      <c r="G5" s="171" t="s">
        <v>31</v>
      </c>
      <c r="H5" s="172" t="s">
        <v>32</v>
      </c>
      <c r="I5" s="9"/>
    </row>
    <row r="6" spans="1:9" ht="24" customHeight="1" thickBot="1" x14ac:dyDescent="0.3">
      <c r="A6" s="170"/>
      <c r="B6" s="167"/>
      <c r="C6" s="174"/>
      <c r="D6" s="122" t="s">
        <v>5</v>
      </c>
      <c r="E6" s="122" t="s">
        <v>6</v>
      </c>
      <c r="F6" s="167"/>
      <c r="G6" s="171"/>
      <c r="H6" s="172"/>
      <c r="I6" s="9"/>
    </row>
    <row r="7" spans="1:9" ht="15.75" thickBot="1" x14ac:dyDescent="0.3">
      <c r="A7" s="66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9"/>
    </row>
    <row r="8" spans="1:9" ht="24.95" customHeight="1" thickBot="1" x14ac:dyDescent="0.3">
      <c r="A8" s="123">
        <v>1</v>
      </c>
      <c r="B8" s="87" t="s">
        <v>88</v>
      </c>
      <c r="C8" s="124" t="s">
        <v>14</v>
      </c>
      <c r="D8" s="131">
        <v>7000</v>
      </c>
      <c r="E8" s="131">
        <v>10000</v>
      </c>
      <c r="F8" s="125"/>
      <c r="G8" s="126">
        <f>ROUND(D8*F8,2)</f>
        <v>0</v>
      </c>
      <c r="H8" s="127">
        <f>ROUND(E8*F8,2)</f>
        <v>0</v>
      </c>
      <c r="I8" s="9"/>
    </row>
    <row r="9" spans="1:9" ht="23.25" customHeight="1" thickBot="1" x14ac:dyDescent="0.3">
      <c r="A9" s="175" t="s">
        <v>7</v>
      </c>
      <c r="B9" s="176"/>
      <c r="C9" s="176"/>
      <c r="D9" s="176"/>
      <c r="E9" s="176"/>
      <c r="F9" s="177"/>
      <c r="G9" s="68">
        <f>G8</f>
        <v>0</v>
      </c>
      <c r="H9" s="68">
        <f>H8</f>
        <v>0</v>
      </c>
      <c r="I9" s="9"/>
    </row>
    <row r="10" spans="1:9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15" customHeight="1" x14ac:dyDescent="0.25">
      <c r="A11" s="154" t="s">
        <v>46</v>
      </c>
      <c r="B11" s="154"/>
      <c r="C11" s="161">
        <f>G9</f>
        <v>0</v>
      </c>
      <c r="D11" s="162"/>
      <c r="E11" s="32"/>
      <c r="F11" s="32"/>
      <c r="G11" s="32"/>
      <c r="H11" s="32"/>
      <c r="I11" s="32"/>
    </row>
    <row r="12" spans="1:9" x14ac:dyDescent="0.25">
      <c r="A12" s="44"/>
      <c r="B12" s="44"/>
      <c r="C12" s="32"/>
      <c r="D12" s="32"/>
      <c r="E12" s="32"/>
      <c r="F12" s="32"/>
      <c r="G12" s="32"/>
      <c r="H12" s="32"/>
      <c r="I12" s="32"/>
    </row>
    <row r="13" spans="1:9" x14ac:dyDescent="0.25">
      <c r="A13" s="54"/>
      <c r="B13" s="54"/>
      <c r="C13" s="32"/>
      <c r="D13" s="32"/>
      <c r="E13" s="32"/>
      <c r="F13" s="32"/>
      <c r="G13" s="32"/>
      <c r="H13" s="32"/>
      <c r="I13" s="32"/>
    </row>
    <row r="14" spans="1:9" x14ac:dyDescent="0.25">
      <c r="A14" s="150" t="s">
        <v>47</v>
      </c>
      <c r="B14" s="150"/>
      <c r="C14" s="161">
        <f>H9</f>
        <v>0</v>
      </c>
      <c r="D14" s="162"/>
      <c r="E14" s="32"/>
      <c r="F14" s="32"/>
      <c r="G14" s="32"/>
      <c r="H14" s="32"/>
      <c r="I14" s="32"/>
    </row>
    <row r="17" spans="1:9" x14ac:dyDescent="0.25">
      <c r="A17" s="9"/>
      <c r="B17" s="7" t="s">
        <v>39</v>
      </c>
      <c r="C17" s="7"/>
      <c r="D17" s="7"/>
      <c r="E17" s="7"/>
      <c r="F17" s="153"/>
      <c r="G17" s="153"/>
      <c r="H17" s="153"/>
      <c r="I17" s="153"/>
    </row>
    <row r="18" spans="1:9" x14ac:dyDescent="0.25">
      <c r="A18" s="9"/>
      <c r="B18" s="7"/>
      <c r="C18" s="7"/>
      <c r="D18" s="99"/>
      <c r="E18" s="99"/>
      <c r="F18" s="153"/>
      <c r="G18" s="153"/>
      <c r="H18" s="153"/>
      <c r="I18" s="153"/>
    </row>
  </sheetData>
  <mergeCells count="16">
    <mergeCell ref="F18:I18"/>
    <mergeCell ref="C5:C6"/>
    <mergeCell ref="A11:B11"/>
    <mergeCell ref="C11:D11"/>
    <mergeCell ref="A14:B14"/>
    <mergeCell ref="C14:D14"/>
    <mergeCell ref="F17:I17"/>
    <mergeCell ref="A9:F9"/>
    <mergeCell ref="A2:H2"/>
    <mergeCell ref="A3:H3"/>
    <mergeCell ref="B5:B6"/>
    <mergeCell ref="F5:F6"/>
    <mergeCell ref="D5:E5"/>
    <mergeCell ref="A5:A6"/>
    <mergeCell ref="G5:G6"/>
    <mergeCell ref="H5:H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topLeftCell="B1" zoomScaleNormal="100" workbookViewId="0">
      <selection activeCell="G22" sqref="G22:J22"/>
    </sheetView>
  </sheetViews>
  <sheetFormatPr defaultRowHeight="15" x14ac:dyDescent="0.25"/>
  <cols>
    <col min="1" max="1" width="0" style="31" hidden="1" customWidth="1"/>
    <col min="2" max="2" width="4.28515625" style="31" customWidth="1"/>
    <col min="3" max="3" width="45.5703125" style="31" customWidth="1"/>
    <col min="4" max="4" width="8.5703125" style="31" customWidth="1"/>
    <col min="5" max="6" width="12.7109375" style="31" customWidth="1"/>
    <col min="7" max="7" width="13.42578125" style="31" customWidth="1"/>
    <col min="8" max="8" width="22.7109375" style="31" customWidth="1"/>
    <col min="9" max="9" width="24.7109375" style="31" customWidth="1"/>
    <col min="10" max="10" width="4.85546875" style="31" customWidth="1"/>
    <col min="11" max="16384" width="9.140625" style="31"/>
  </cols>
  <sheetData>
    <row r="1" spans="2:10" x14ac:dyDescent="0.25">
      <c r="B1" s="23"/>
      <c r="C1" s="23"/>
      <c r="D1" s="23"/>
      <c r="E1" s="23"/>
      <c r="F1" s="23"/>
      <c r="G1" s="23"/>
      <c r="H1" s="23"/>
      <c r="I1" s="134" t="s">
        <v>225</v>
      </c>
    </row>
    <row r="2" spans="2:10" x14ac:dyDescent="0.25">
      <c r="B2" s="180" t="s">
        <v>0</v>
      </c>
      <c r="C2" s="180"/>
      <c r="D2" s="180"/>
      <c r="E2" s="180"/>
      <c r="F2" s="180"/>
      <c r="G2" s="180"/>
      <c r="H2" s="180"/>
      <c r="I2" s="180"/>
    </row>
    <row r="3" spans="2:10" x14ac:dyDescent="0.25">
      <c r="B3" s="180" t="s">
        <v>28</v>
      </c>
      <c r="C3" s="180"/>
      <c r="D3" s="180"/>
      <c r="E3" s="180"/>
      <c r="F3" s="180"/>
      <c r="G3" s="180"/>
      <c r="H3" s="180"/>
      <c r="I3" s="180"/>
    </row>
    <row r="4" spans="2:10" ht="15.75" thickBot="1" x14ac:dyDescent="0.3">
      <c r="I4" s="24"/>
    </row>
    <row r="5" spans="2:10" ht="20.25" customHeight="1" thickBot="1" x14ac:dyDescent="0.3">
      <c r="B5" s="181" t="s">
        <v>1</v>
      </c>
      <c r="C5" s="185" t="s">
        <v>2</v>
      </c>
      <c r="D5" s="178" t="s">
        <v>3</v>
      </c>
      <c r="E5" s="185" t="s">
        <v>4</v>
      </c>
      <c r="F5" s="188"/>
      <c r="G5" s="187" t="s">
        <v>30</v>
      </c>
      <c r="H5" s="184" t="s">
        <v>31</v>
      </c>
      <c r="I5" s="183" t="s">
        <v>32</v>
      </c>
    </row>
    <row r="6" spans="2:10" ht="24.75" customHeight="1" thickBot="1" x14ac:dyDescent="0.3">
      <c r="B6" s="182"/>
      <c r="C6" s="186"/>
      <c r="D6" s="179"/>
      <c r="E6" s="47" t="s">
        <v>5</v>
      </c>
      <c r="F6" s="47" t="s">
        <v>6</v>
      </c>
      <c r="G6" s="187"/>
      <c r="H6" s="184"/>
      <c r="I6" s="183"/>
    </row>
    <row r="7" spans="2:10" s="32" customFormat="1" ht="15" customHeight="1" thickBot="1" x14ac:dyDescent="0.3">
      <c r="B7" s="66">
        <v>1</v>
      </c>
      <c r="C7" s="67">
        <v>2</v>
      </c>
      <c r="D7" s="66">
        <v>3</v>
      </c>
      <c r="E7" s="67">
        <v>4</v>
      </c>
      <c r="F7" s="66">
        <v>5</v>
      </c>
      <c r="G7" s="67">
        <v>6</v>
      </c>
      <c r="H7" s="66">
        <v>7</v>
      </c>
      <c r="I7" s="67">
        <v>8</v>
      </c>
    </row>
    <row r="8" spans="2:10" s="32" customFormat="1" ht="24.95" customHeight="1" x14ac:dyDescent="0.25">
      <c r="B8" s="121" t="s">
        <v>10</v>
      </c>
      <c r="C8" s="189" t="s">
        <v>11</v>
      </c>
      <c r="D8" s="190"/>
      <c r="E8" s="190"/>
      <c r="F8" s="190"/>
      <c r="G8" s="190"/>
      <c r="H8" s="190"/>
      <c r="I8" s="191"/>
    </row>
    <row r="9" spans="2:10" s="32" customFormat="1" ht="30" x14ac:dyDescent="0.25">
      <c r="B9" s="4">
        <v>1</v>
      </c>
      <c r="C9" s="80" t="s">
        <v>91</v>
      </c>
      <c r="D9" s="3" t="s">
        <v>8</v>
      </c>
      <c r="E9" s="81">
        <v>90</v>
      </c>
      <c r="F9" s="81">
        <v>110</v>
      </c>
      <c r="G9" s="25"/>
      <c r="H9" s="20">
        <f>ROUND(E9*G9,2)</f>
        <v>0</v>
      </c>
      <c r="I9" s="20">
        <f>ROUND(F9*G9,2)</f>
        <v>0</v>
      </c>
    </row>
    <row r="10" spans="2:10" s="32" customFormat="1" ht="30.75" customHeight="1" x14ac:dyDescent="0.25">
      <c r="B10" s="4">
        <v>2</v>
      </c>
      <c r="C10" s="91" t="s">
        <v>92</v>
      </c>
      <c r="D10" s="3" t="s">
        <v>8</v>
      </c>
      <c r="E10" s="118">
        <v>140</v>
      </c>
      <c r="F10" s="118">
        <v>200</v>
      </c>
      <c r="G10" s="16"/>
      <c r="H10" s="20">
        <f>ROUND(E10*G10,2)</f>
        <v>0</v>
      </c>
      <c r="I10" s="20">
        <f>ROUND(F10*G10,2)</f>
        <v>0</v>
      </c>
    </row>
    <row r="11" spans="2:10" s="32" customFormat="1" ht="24.75" customHeight="1" x14ac:dyDescent="0.25">
      <c r="B11" s="4">
        <v>3</v>
      </c>
      <c r="C11" s="92" t="s">
        <v>90</v>
      </c>
      <c r="D11" s="3" t="s">
        <v>8</v>
      </c>
      <c r="E11" s="81">
        <v>126</v>
      </c>
      <c r="F11" s="81">
        <v>180</v>
      </c>
      <c r="G11" s="25"/>
      <c r="H11" s="20">
        <f t="shared" ref="H11:H12" si="0">ROUND(E11*G11,2)</f>
        <v>0</v>
      </c>
      <c r="I11" s="20">
        <f t="shared" ref="I11:I12" si="1">ROUND(F11*G11,2)</f>
        <v>0</v>
      </c>
    </row>
    <row r="12" spans="2:10" s="32" customFormat="1" ht="24.75" customHeight="1" x14ac:dyDescent="0.25">
      <c r="B12" s="4">
        <v>4</v>
      </c>
      <c r="C12" s="92" t="s">
        <v>93</v>
      </c>
      <c r="D12" s="3" t="s">
        <v>8</v>
      </c>
      <c r="E12" s="81">
        <v>140</v>
      </c>
      <c r="F12" s="81">
        <v>200</v>
      </c>
      <c r="G12" s="25"/>
      <c r="H12" s="20">
        <f t="shared" si="0"/>
        <v>0</v>
      </c>
      <c r="I12" s="20">
        <f t="shared" si="1"/>
        <v>0</v>
      </c>
    </row>
    <row r="13" spans="2:10" s="32" customFormat="1" ht="46.5" customHeight="1" thickBot="1" x14ac:dyDescent="0.3">
      <c r="B13" s="4">
        <v>5</v>
      </c>
      <c r="C13" s="80" t="s">
        <v>94</v>
      </c>
      <c r="D13" s="3" t="s">
        <v>8</v>
      </c>
      <c r="E13" s="81">
        <v>42</v>
      </c>
      <c r="F13" s="81">
        <v>60</v>
      </c>
      <c r="G13" s="25"/>
      <c r="H13" s="20">
        <f>ROUND(E13*G13,2)</f>
        <v>0</v>
      </c>
      <c r="I13" s="20">
        <f>ROUND(F13*G13,2)</f>
        <v>0</v>
      </c>
    </row>
    <row r="14" spans="2:10" s="32" customFormat="1" ht="24.75" customHeight="1" thickBot="1" x14ac:dyDescent="0.3">
      <c r="B14" s="165" t="s">
        <v>7</v>
      </c>
      <c r="C14" s="166"/>
      <c r="D14" s="166"/>
      <c r="E14" s="166"/>
      <c r="F14" s="166"/>
      <c r="G14" s="166"/>
      <c r="H14" s="119">
        <f>SUM(H9:H13)</f>
        <v>0</v>
      </c>
      <c r="I14" s="120">
        <f>SUM(I9:I13)</f>
        <v>0</v>
      </c>
    </row>
    <row r="15" spans="2:10" s="32" customFormat="1" x14ac:dyDescent="0.25">
      <c r="H15" s="117"/>
      <c r="I15" s="117"/>
    </row>
    <row r="16" spans="2:10" ht="15" customHeight="1" x14ac:dyDescent="0.25">
      <c r="B16" s="154" t="s">
        <v>48</v>
      </c>
      <c r="C16" s="154"/>
      <c r="D16" s="161">
        <f>H14</f>
        <v>0</v>
      </c>
      <c r="E16" s="162"/>
      <c r="F16" s="32"/>
      <c r="G16" s="32"/>
      <c r="H16" s="32"/>
      <c r="I16" s="32"/>
      <c r="J16" s="32"/>
    </row>
    <row r="17" spans="2:10" x14ac:dyDescent="0.25">
      <c r="B17" s="44"/>
      <c r="C17" s="44"/>
      <c r="D17" s="32"/>
      <c r="E17" s="32"/>
      <c r="F17" s="32"/>
      <c r="G17" s="32"/>
      <c r="H17" s="32"/>
      <c r="I17" s="32"/>
      <c r="J17" s="32"/>
    </row>
    <row r="18" spans="2:10" x14ac:dyDescent="0.25">
      <c r="B18" s="54"/>
      <c r="C18" s="54"/>
      <c r="D18" s="32"/>
      <c r="E18" s="32"/>
      <c r="F18" s="32"/>
      <c r="G18" s="32"/>
      <c r="H18" s="32"/>
      <c r="I18" s="32"/>
      <c r="J18" s="32"/>
    </row>
    <row r="19" spans="2:10" x14ac:dyDescent="0.25">
      <c r="B19" s="150" t="s">
        <v>49</v>
      </c>
      <c r="C19" s="150"/>
      <c r="D19" s="161">
        <f>I14</f>
        <v>0</v>
      </c>
      <c r="E19" s="162"/>
      <c r="F19" s="32"/>
      <c r="G19" s="32"/>
      <c r="H19" s="32"/>
      <c r="I19" s="32"/>
      <c r="J19" s="32"/>
    </row>
    <row r="20" spans="2:10" x14ac:dyDescent="0.25">
      <c r="B20" s="18"/>
      <c r="C20" s="18"/>
      <c r="D20" s="18"/>
      <c r="E20" s="18"/>
      <c r="F20" s="18"/>
      <c r="G20" s="18"/>
      <c r="H20" s="18"/>
      <c r="I20" s="18"/>
      <c r="J20" s="18"/>
    </row>
    <row r="21" spans="2:10" x14ac:dyDescent="0.25">
      <c r="B21" s="18"/>
      <c r="C21" s="18"/>
      <c r="D21" s="18"/>
      <c r="E21" s="18"/>
      <c r="F21" s="18"/>
      <c r="G21" s="18"/>
      <c r="H21" s="18"/>
      <c r="I21" s="18"/>
      <c r="J21" s="18"/>
    </row>
    <row r="22" spans="2:10" x14ac:dyDescent="0.25">
      <c r="B22" s="9"/>
      <c r="C22" s="7" t="s">
        <v>39</v>
      </c>
      <c r="D22" s="7"/>
      <c r="E22" s="7"/>
      <c r="F22" s="7"/>
      <c r="G22" s="153"/>
      <c r="H22" s="153"/>
      <c r="I22" s="153"/>
      <c r="J22" s="153"/>
    </row>
    <row r="23" spans="2:10" x14ac:dyDescent="0.25">
      <c r="B23" s="9"/>
      <c r="C23" s="7"/>
      <c r="D23" s="7"/>
      <c r="E23" s="99"/>
      <c r="F23" s="99"/>
      <c r="G23" s="153"/>
      <c r="H23" s="153"/>
      <c r="I23" s="153"/>
      <c r="J23" s="153"/>
    </row>
  </sheetData>
  <sortState ref="C9:I12">
    <sortCondition ref="C9:C12"/>
  </sortState>
  <mergeCells count="17">
    <mergeCell ref="B19:C19"/>
    <mergeCell ref="D19:E19"/>
    <mergeCell ref="G22:J22"/>
    <mergeCell ref="G23:J23"/>
    <mergeCell ref="B14:G14"/>
    <mergeCell ref="D5:D6"/>
    <mergeCell ref="B16:C16"/>
    <mergeCell ref="D16:E16"/>
    <mergeCell ref="B2:I2"/>
    <mergeCell ref="B3:I3"/>
    <mergeCell ref="B5:B6"/>
    <mergeCell ref="I5:I6"/>
    <mergeCell ref="H5:H6"/>
    <mergeCell ref="C5:C6"/>
    <mergeCell ref="G5:G6"/>
    <mergeCell ref="E5:F5"/>
    <mergeCell ref="C8:I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Normal="100" workbookViewId="0">
      <selection activeCell="F67" sqref="F67:I67"/>
    </sheetView>
  </sheetViews>
  <sheetFormatPr defaultRowHeight="15" x14ac:dyDescent="0.25"/>
  <cols>
    <col min="1" max="1" width="4.7109375" style="31" customWidth="1"/>
    <col min="2" max="2" width="41.5703125" style="31" customWidth="1"/>
    <col min="3" max="3" width="9.5703125" style="31" customWidth="1"/>
    <col min="4" max="6" width="12.7109375" style="31" customWidth="1"/>
    <col min="7" max="7" width="21.28515625" style="31" customWidth="1"/>
    <col min="8" max="8" width="22.140625" style="31" customWidth="1"/>
    <col min="9" max="9" width="5.140625" style="31" customWidth="1"/>
    <col min="10" max="16384" width="9.140625" style="31"/>
  </cols>
  <sheetData>
    <row r="1" spans="1:8" ht="16.5" customHeight="1" x14ac:dyDescent="0.25">
      <c r="A1" s="198" t="s">
        <v>226</v>
      </c>
      <c r="B1" s="198"/>
      <c r="C1" s="198"/>
      <c r="D1" s="198"/>
      <c r="E1" s="198"/>
      <c r="F1" s="198"/>
      <c r="G1" s="198"/>
      <c r="H1" s="198"/>
    </row>
    <row r="2" spans="1:8" x14ac:dyDescent="0.25">
      <c r="A2" s="180" t="s">
        <v>0</v>
      </c>
      <c r="B2" s="180"/>
      <c r="C2" s="180"/>
      <c r="D2" s="180"/>
      <c r="E2" s="180"/>
      <c r="F2" s="180"/>
      <c r="G2" s="180"/>
      <c r="H2" s="180"/>
    </row>
    <row r="3" spans="1:8" x14ac:dyDescent="0.25">
      <c r="A3" s="100"/>
      <c r="B3" s="199" t="s">
        <v>29</v>
      </c>
      <c r="C3" s="199"/>
      <c r="D3" s="199"/>
      <c r="E3" s="199"/>
      <c r="F3" s="199"/>
      <c r="G3" s="199"/>
      <c r="H3" s="199"/>
    </row>
    <row r="4" spans="1:8" ht="15.75" thickBot="1" x14ac:dyDescent="0.3">
      <c r="A4" s="100"/>
      <c r="B4" s="100"/>
      <c r="C4" s="100"/>
      <c r="D4" s="100"/>
      <c r="E4" s="100"/>
      <c r="F4" s="100"/>
      <c r="G4" s="100"/>
      <c r="H4" s="100"/>
    </row>
    <row r="5" spans="1:8" ht="20.25" customHeight="1" x14ac:dyDescent="0.25">
      <c r="A5" s="200" t="s">
        <v>1</v>
      </c>
      <c r="B5" s="202" t="s">
        <v>17</v>
      </c>
      <c r="C5" s="202" t="s">
        <v>3</v>
      </c>
      <c r="D5" s="204" t="s">
        <v>18</v>
      </c>
      <c r="E5" s="204"/>
      <c r="F5" s="205" t="s">
        <v>19</v>
      </c>
      <c r="G5" s="143" t="s">
        <v>36</v>
      </c>
      <c r="H5" s="145" t="s">
        <v>35</v>
      </c>
    </row>
    <row r="6" spans="1:8" ht="24.75" customHeight="1" x14ac:dyDescent="0.25">
      <c r="A6" s="201"/>
      <c r="B6" s="203"/>
      <c r="C6" s="203"/>
      <c r="D6" s="101" t="s">
        <v>20</v>
      </c>
      <c r="E6" s="101" t="s">
        <v>21</v>
      </c>
      <c r="F6" s="206"/>
      <c r="G6" s="207"/>
      <c r="H6" s="208"/>
    </row>
    <row r="7" spans="1:8" ht="15" customHeight="1" thickBot="1" x14ac:dyDescent="0.3">
      <c r="A7" s="69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  <c r="H7" s="71">
        <v>8</v>
      </c>
    </row>
    <row r="8" spans="1:8" ht="20.100000000000001" customHeight="1" x14ac:dyDescent="0.25">
      <c r="A8" s="102" t="s">
        <v>10</v>
      </c>
      <c r="B8" s="192" t="s">
        <v>95</v>
      </c>
      <c r="C8" s="193"/>
      <c r="D8" s="193"/>
      <c r="E8" s="193"/>
      <c r="F8" s="193"/>
      <c r="G8" s="193"/>
      <c r="H8" s="194"/>
    </row>
    <row r="9" spans="1:8" ht="21.75" customHeight="1" x14ac:dyDescent="0.25">
      <c r="A9" s="103">
        <v>1</v>
      </c>
      <c r="B9" s="104" t="s">
        <v>97</v>
      </c>
      <c r="C9" s="105" t="s">
        <v>8</v>
      </c>
      <c r="D9" s="106">
        <v>10</v>
      </c>
      <c r="E9" s="105">
        <v>30</v>
      </c>
      <c r="F9" s="107"/>
      <c r="G9" s="22">
        <f>ROUND(D9*F9,2)</f>
        <v>0</v>
      </c>
      <c r="H9" s="30">
        <f>ROUND(E9*F9,2)</f>
        <v>0</v>
      </c>
    </row>
    <row r="10" spans="1:8" ht="21.75" customHeight="1" x14ac:dyDescent="0.25">
      <c r="A10" s="103">
        <v>2</v>
      </c>
      <c r="B10" s="108" t="s">
        <v>98</v>
      </c>
      <c r="C10" s="105" t="s">
        <v>8</v>
      </c>
      <c r="D10" s="106">
        <v>35</v>
      </c>
      <c r="E10" s="105">
        <v>50</v>
      </c>
      <c r="F10" s="109"/>
      <c r="G10" s="22">
        <f t="shared" ref="G10:G57" si="0">ROUND(D10*F10,2)</f>
        <v>0</v>
      </c>
      <c r="H10" s="30">
        <f t="shared" ref="H10:H58" si="1">ROUND(E10*F10,2)</f>
        <v>0</v>
      </c>
    </row>
    <row r="11" spans="1:8" ht="20.25" customHeight="1" x14ac:dyDescent="0.25">
      <c r="A11" s="103">
        <v>3</v>
      </c>
      <c r="B11" s="108" t="s">
        <v>99</v>
      </c>
      <c r="C11" s="105" t="s">
        <v>8</v>
      </c>
      <c r="D11" s="106">
        <v>245</v>
      </c>
      <c r="E11" s="105">
        <v>350</v>
      </c>
      <c r="F11" s="107"/>
      <c r="G11" s="22">
        <f t="shared" si="0"/>
        <v>0</v>
      </c>
      <c r="H11" s="30">
        <f t="shared" si="1"/>
        <v>0</v>
      </c>
    </row>
    <row r="12" spans="1:8" ht="21.75" customHeight="1" x14ac:dyDescent="0.25">
      <c r="A12" s="103">
        <v>4</v>
      </c>
      <c r="B12" s="108" t="s">
        <v>100</v>
      </c>
      <c r="C12" s="105" t="s">
        <v>8</v>
      </c>
      <c r="D12" s="106">
        <v>10.5</v>
      </c>
      <c r="E12" s="105">
        <v>15</v>
      </c>
      <c r="F12" s="107"/>
      <c r="G12" s="22">
        <f>ROUND(D12*F12,2)</f>
        <v>0</v>
      </c>
      <c r="H12" s="30">
        <f>ROUND(E12*F12,2)</f>
        <v>0</v>
      </c>
    </row>
    <row r="13" spans="1:8" ht="21" customHeight="1" x14ac:dyDescent="0.25">
      <c r="A13" s="103">
        <v>5</v>
      </c>
      <c r="B13" s="108" t="s">
        <v>101</v>
      </c>
      <c r="C13" s="105" t="s">
        <v>8</v>
      </c>
      <c r="D13" s="106">
        <v>224</v>
      </c>
      <c r="E13" s="105">
        <v>320</v>
      </c>
      <c r="F13" s="107"/>
      <c r="G13" s="22">
        <f t="shared" si="0"/>
        <v>0</v>
      </c>
      <c r="H13" s="30">
        <f t="shared" si="1"/>
        <v>0</v>
      </c>
    </row>
    <row r="14" spans="1:8" ht="21.75" customHeight="1" x14ac:dyDescent="0.25">
      <c r="A14" s="103">
        <v>6</v>
      </c>
      <c r="B14" s="108" t="s">
        <v>102</v>
      </c>
      <c r="C14" s="105" t="s">
        <v>8</v>
      </c>
      <c r="D14" s="106">
        <v>21</v>
      </c>
      <c r="E14" s="105">
        <v>30</v>
      </c>
      <c r="F14" s="107"/>
      <c r="G14" s="22">
        <f t="shared" si="0"/>
        <v>0</v>
      </c>
      <c r="H14" s="30">
        <f t="shared" si="1"/>
        <v>0</v>
      </c>
    </row>
    <row r="15" spans="1:8" ht="21" customHeight="1" x14ac:dyDescent="0.25">
      <c r="A15" s="103">
        <v>7</v>
      </c>
      <c r="B15" s="108" t="s">
        <v>56</v>
      </c>
      <c r="C15" s="105" t="s">
        <v>13</v>
      </c>
      <c r="D15" s="106">
        <v>28</v>
      </c>
      <c r="E15" s="105">
        <v>40</v>
      </c>
      <c r="F15" s="107"/>
      <c r="G15" s="22">
        <f t="shared" si="0"/>
        <v>0</v>
      </c>
      <c r="H15" s="30">
        <f t="shared" si="1"/>
        <v>0</v>
      </c>
    </row>
    <row r="16" spans="1:8" ht="20.25" customHeight="1" x14ac:dyDescent="0.25">
      <c r="A16" s="103">
        <v>8</v>
      </c>
      <c r="B16" s="108" t="s">
        <v>103</v>
      </c>
      <c r="C16" s="105" t="s">
        <v>13</v>
      </c>
      <c r="D16" s="106">
        <v>182</v>
      </c>
      <c r="E16" s="105">
        <v>200</v>
      </c>
      <c r="F16" s="107"/>
      <c r="G16" s="22">
        <f t="shared" si="0"/>
        <v>0</v>
      </c>
      <c r="H16" s="30">
        <f t="shared" si="1"/>
        <v>0</v>
      </c>
    </row>
    <row r="17" spans="1:8" ht="21" customHeight="1" x14ac:dyDescent="0.25">
      <c r="A17" s="103">
        <v>9</v>
      </c>
      <c r="B17" s="108" t="s">
        <v>57</v>
      </c>
      <c r="C17" s="105" t="s">
        <v>8</v>
      </c>
      <c r="D17" s="106">
        <v>56</v>
      </c>
      <c r="E17" s="105">
        <v>80</v>
      </c>
      <c r="F17" s="107"/>
      <c r="G17" s="22">
        <f t="shared" si="0"/>
        <v>0</v>
      </c>
      <c r="H17" s="30">
        <f t="shared" si="1"/>
        <v>0</v>
      </c>
    </row>
    <row r="18" spans="1:8" ht="21.75" customHeight="1" x14ac:dyDescent="0.25">
      <c r="A18" s="103">
        <v>10</v>
      </c>
      <c r="B18" s="108" t="s">
        <v>58</v>
      </c>
      <c r="C18" s="105" t="s">
        <v>8</v>
      </c>
      <c r="D18" s="106">
        <v>70</v>
      </c>
      <c r="E18" s="105">
        <v>100</v>
      </c>
      <c r="F18" s="107"/>
      <c r="G18" s="22">
        <f t="shared" si="0"/>
        <v>0</v>
      </c>
      <c r="H18" s="30">
        <f t="shared" si="1"/>
        <v>0</v>
      </c>
    </row>
    <row r="19" spans="1:8" ht="21" customHeight="1" x14ac:dyDescent="0.25">
      <c r="A19" s="103">
        <v>11</v>
      </c>
      <c r="B19" s="108" t="s">
        <v>104</v>
      </c>
      <c r="C19" s="105" t="s">
        <v>8</v>
      </c>
      <c r="D19" s="106">
        <v>56</v>
      </c>
      <c r="E19" s="105">
        <v>80</v>
      </c>
      <c r="F19" s="107"/>
      <c r="G19" s="22">
        <f t="shared" si="0"/>
        <v>0</v>
      </c>
      <c r="H19" s="30">
        <f t="shared" si="1"/>
        <v>0</v>
      </c>
    </row>
    <row r="20" spans="1:8" ht="21" customHeight="1" x14ac:dyDescent="0.25">
      <c r="A20" s="103">
        <v>12</v>
      </c>
      <c r="B20" s="108" t="s">
        <v>140</v>
      </c>
      <c r="C20" s="105" t="s">
        <v>8</v>
      </c>
      <c r="D20" s="106">
        <v>18</v>
      </c>
      <c r="E20" s="105">
        <v>25</v>
      </c>
      <c r="F20" s="107"/>
      <c r="G20" s="22">
        <f t="shared" si="0"/>
        <v>0</v>
      </c>
      <c r="H20" s="30">
        <f t="shared" si="1"/>
        <v>0</v>
      </c>
    </row>
    <row r="21" spans="1:8" ht="19.5" customHeight="1" x14ac:dyDescent="0.25">
      <c r="A21" s="103">
        <v>13</v>
      </c>
      <c r="B21" s="108" t="s">
        <v>105</v>
      </c>
      <c r="C21" s="105" t="s">
        <v>8</v>
      </c>
      <c r="D21" s="106">
        <v>80</v>
      </c>
      <c r="E21" s="105">
        <v>100</v>
      </c>
      <c r="F21" s="107"/>
      <c r="G21" s="22">
        <f t="shared" si="0"/>
        <v>0</v>
      </c>
      <c r="H21" s="30">
        <f t="shared" si="1"/>
        <v>0</v>
      </c>
    </row>
    <row r="22" spans="1:8" ht="18" customHeight="1" x14ac:dyDescent="0.25">
      <c r="A22" s="103">
        <v>14</v>
      </c>
      <c r="B22" s="104" t="s">
        <v>141</v>
      </c>
      <c r="C22" s="105" t="s">
        <v>8</v>
      </c>
      <c r="D22" s="106">
        <v>70</v>
      </c>
      <c r="E22" s="105">
        <v>100</v>
      </c>
      <c r="F22" s="107"/>
      <c r="G22" s="22">
        <f t="shared" si="0"/>
        <v>0</v>
      </c>
      <c r="H22" s="30">
        <f t="shared" si="1"/>
        <v>0</v>
      </c>
    </row>
    <row r="23" spans="1:8" ht="20.25" customHeight="1" x14ac:dyDescent="0.25">
      <c r="A23" s="103">
        <v>15</v>
      </c>
      <c r="B23" s="108" t="s">
        <v>106</v>
      </c>
      <c r="C23" s="105" t="s">
        <v>8</v>
      </c>
      <c r="D23" s="106">
        <v>175</v>
      </c>
      <c r="E23" s="105">
        <v>250</v>
      </c>
      <c r="F23" s="107"/>
      <c r="G23" s="22">
        <f t="shared" si="0"/>
        <v>0</v>
      </c>
      <c r="H23" s="30">
        <f t="shared" si="1"/>
        <v>0</v>
      </c>
    </row>
    <row r="24" spans="1:8" ht="21" customHeight="1" x14ac:dyDescent="0.25">
      <c r="A24" s="103">
        <v>16</v>
      </c>
      <c r="B24" s="108" t="s">
        <v>107</v>
      </c>
      <c r="C24" s="105" t="s">
        <v>8</v>
      </c>
      <c r="D24" s="106">
        <v>280</v>
      </c>
      <c r="E24" s="105">
        <v>500</v>
      </c>
      <c r="F24" s="107"/>
      <c r="G24" s="22">
        <f t="shared" si="0"/>
        <v>0</v>
      </c>
      <c r="H24" s="30">
        <f t="shared" si="1"/>
        <v>0</v>
      </c>
    </row>
    <row r="25" spans="1:8" ht="20.25" customHeight="1" x14ac:dyDescent="0.25">
      <c r="A25" s="103">
        <v>17</v>
      </c>
      <c r="B25" s="108" t="s">
        <v>108</v>
      </c>
      <c r="C25" s="105" t="s">
        <v>8</v>
      </c>
      <c r="D25" s="106">
        <v>21</v>
      </c>
      <c r="E25" s="105">
        <v>30</v>
      </c>
      <c r="F25" s="107"/>
      <c r="G25" s="22">
        <f t="shared" si="0"/>
        <v>0</v>
      </c>
      <c r="H25" s="30">
        <f t="shared" si="1"/>
        <v>0</v>
      </c>
    </row>
    <row r="26" spans="1:8" ht="19.5" customHeight="1" x14ac:dyDescent="0.25">
      <c r="A26" s="103">
        <v>18</v>
      </c>
      <c r="B26" s="108" t="s">
        <v>109</v>
      </c>
      <c r="C26" s="105" t="s">
        <v>8</v>
      </c>
      <c r="D26" s="106">
        <v>84</v>
      </c>
      <c r="E26" s="105">
        <v>120</v>
      </c>
      <c r="F26" s="107"/>
      <c r="G26" s="22">
        <f t="shared" si="0"/>
        <v>0</v>
      </c>
      <c r="H26" s="30">
        <f t="shared" si="1"/>
        <v>0</v>
      </c>
    </row>
    <row r="27" spans="1:8" ht="20.25" customHeight="1" x14ac:dyDescent="0.25">
      <c r="A27" s="103">
        <v>19</v>
      </c>
      <c r="B27" s="108" t="s">
        <v>110</v>
      </c>
      <c r="C27" s="105" t="s">
        <v>8</v>
      </c>
      <c r="D27" s="106">
        <v>175</v>
      </c>
      <c r="E27" s="105">
        <v>200</v>
      </c>
      <c r="F27" s="107"/>
      <c r="G27" s="22">
        <f t="shared" si="0"/>
        <v>0</v>
      </c>
      <c r="H27" s="30">
        <f t="shared" si="1"/>
        <v>0</v>
      </c>
    </row>
    <row r="28" spans="1:8" ht="21.75" customHeight="1" x14ac:dyDescent="0.25">
      <c r="A28" s="103">
        <v>20</v>
      </c>
      <c r="B28" s="108" t="s">
        <v>111</v>
      </c>
      <c r="C28" s="105" t="s">
        <v>8</v>
      </c>
      <c r="D28" s="106">
        <v>21</v>
      </c>
      <c r="E28" s="105">
        <v>30</v>
      </c>
      <c r="F28" s="107"/>
      <c r="G28" s="22">
        <f t="shared" si="0"/>
        <v>0</v>
      </c>
      <c r="H28" s="30">
        <f t="shared" si="1"/>
        <v>0</v>
      </c>
    </row>
    <row r="29" spans="1:8" ht="20.25" customHeight="1" x14ac:dyDescent="0.25">
      <c r="A29" s="103">
        <v>21</v>
      </c>
      <c r="B29" s="108" t="s">
        <v>112</v>
      </c>
      <c r="C29" s="105" t="s">
        <v>8</v>
      </c>
      <c r="D29" s="106">
        <v>490</v>
      </c>
      <c r="E29" s="105">
        <v>700</v>
      </c>
      <c r="F29" s="107"/>
      <c r="G29" s="22">
        <f t="shared" si="0"/>
        <v>0</v>
      </c>
      <c r="H29" s="30">
        <f t="shared" si="1"/>
        <v>0</v>
      </c>
    </row>
    <row r="30" spans="1:8" ht="21" customHeight="1" x14ac:dyDescent="0.25">
      <c r="A30" s="103">
        <v>22</v>
      </c>
      <c r="B30" s="108" t="s">
        <v>113</v>
      </c>
      <c r="C30" s="105" t="s">
        <v>8</v>
      </c>
      <c r="D30" s="106">
        <v>14</v>
      </c>
      <c r="E30" s="105">
        <v>20</v>
      </c>
      <c r="F30" s="107"/>
      <c r="G30" s="22">
        <f t="shared" si="0"/>
        <v>0</v>
      </c>
      <c r="H30" s="30">
        <f t="shared" si="1"/>
        <v>0</v>
      </c>
    </row>
    <row r="31" spans="1:8" ht="20.25" customHeight="1" x14ac:dyDescent="0.25">
      <c r="A31" s="103">
        <v>23</v>
      </c>
      <c r="B31" s="104" t="s">
        <v>114</v>
      </c>
      <c r="C31" s="105" t="s">
        <v>8</v>
      </c>
      <c r="D31" s="106">
        <v>119</v>
      </c>
      <c r="E31" s="105">
        <v>160</v>
      </c>
      <c r="F31" s="107"/>
      <c r="G31" s="22">
        <f t="shared" si="0"/>
        <v>0</v>
      </c>
      <c r="H31" s="30">
        <f t="shared" si="1"/>
        <v>0</v>
      </c>
    </row>
    <row r="32" spans="1:8" ht="21" customHeight="1" x14ac:dyDescent="0.25">
      <c r="A32" s="103">
        <v>24</v>
      </c>
      <c r="B32" s="108" t="s">
        <v>115</v>
      </c>
      <c r="C32" s="105" t="s">
        <v>8</v>
      </c>
      <c r="D32" s="106">
        <v>35</v>
      </c>
      <c r="E32" s="105">
        <v>50</v>
      </c>
      <c r="F32" s="107"/>
      <c r="G32" s="22">
        <f t="shared" si="0"/>
        <v>0</v>
      </c>
      <c r="H32" s="30">
        <f t="shared" si="1"/>
        <v>0</v>
      </c>
    </row>
    <row r="33" spans="1:8" ht="20.25" customHeight="1" x14ac:dyDescent="0.25">
      <c r="A33" s="103">
        <v>25</v>
      </c>
      <c r="B33" s="108" t="s">
        <v>116</v>
      </c>
      <c r="C33" s="105" t="s">
        <v>8</v>
      </c>
      <c r="D33" s="106">
        <v>210</v>
      </c>
      <c r="E33" s="105">
        <v>280</v>
      </c>
      <c r="F33" s="107"/>
      <c r="G33" s="22">
        <f t="shared" si="0"/>
        <v>0</v>
      </c>
      <c r="H33" s="30">
        <f t="shared" si="1"/>
        <v>0</v>
      </c>
    </row>
    <row r="34" spans="1:8" ht="20.25" customHeight="1" x14ac:dyDescent="0.25">
      <c r="A34" s="103">
        <v>26</v>
      </c>
      <c r="B34" s="104" t="s">
        <v>117</v>
      </c>
      <c r="C34" s="105" t="s">
        <v>8</v>
      </c>
      <c r="D34" s="106">
        <v>30</v>
      </c>
      <c r="E34" s="105">
        <v>50</v>
      </c>
      <c r="F34" s="107"/>
      <c r="G34" s="22">
        <f t="shared" si="0"/>
        <v>0</v>
      </c>
      <c r="H34" s="30">
        <f t="shared" si="1"/>
        <v>0</v>
      </c>
    </row>
    <row r="35" spans="1:8" ht="21" customHeight="1" x14ac:dyDescent="0.25">
      <c r="A35" s="103">
        <v>27</v>
      </c>
      <c r="B35" s="108" t="s">
        <v>118</v>
      </c>
      <c r="C35" s="105" t="s">
        <v>8</v>
      </c>
      <c r="D35" s="106">
        <v>14</v>
      </c>
      <c r="E35" s="105">
        <v>20</v>
      </c>
      <c r="F35" s="107"/>
      <c r="G35" s="22">
        <f t="shared" si="0"/>
        <v>0</v>
      </c>
      <c r="H35" s="30">
        <f t="shared" si="1"/>
        <v>0</v>
      </c>
    </row>
    <row r="36" spans="1:8" ht="21.75" customHeight="1" x14ac:dyDescent="0.25">
      <c r="A36" s="103">
        <v>28</v>
      </c>
      <c r="B36" s="108" t="s">
        <v>119</v>
      </c>
      <c r="C36" s="105" t="s">
        <v>8</v>
      </c>
      <c r="D36" s="106">
        <v>14</v>
      </c>
      <c r="E36" s="105">
        <v>20</v>
      </c>
      <c r="F36" s="107"/>
      <c r="G36" s="22">
        <f t="shared" si="0"/>
        <v>0</v>
      </c>
      <c r="H36" s="30">
        <f t="shared" si="1"/>
        <v>0</v>
      </c>
    </row>
    <row r="37" spans="1:8" ht="21.75" customHeight="1" x14ac:dyDescent="0.25">
      <c r="A37" s="103">
        <v>29</v>
      </c>
      <c r="B37" s="108" t="s">
        <v>120</v>
      </c>
      <c r="C37" s="105" t="s">
        <v>8</v>
      </c>
      <c r="D37" s="106">
        <v>175</v>
      </c>
      <c r="E37" s="105">
        <v>280</v>
      </c>
      <c r="F37" s="107"/>
      <c r="G37" s="22">
        <f t="shared" si="0"/>
        <v>0</v>
      </c>
      <c r="H37" s="30">
        <f>ROUND(E37*F37,2)</f>
        <v>0</v>
      </c>
    </row>
    <row r="38" spans="1:8" ht="20.25" customHeight="1" x14ac:dyDescent="0.25">
      <c r="A38" s="103">
        <v>30</v>
      </c>
      <c r="B38" s="108" t="s">
        <v>121</v>
      </c>
      <c r="C38" s="105" t="s">
        <v>8</v>
      </c>
      <c r="D38" s="106">
        <v>182</v>
      </c>
      <c r="E38" s="105">
        <v>260</v>
      </c>
      <c r="F38" s="110"/>
      <c r="G38" s="22">
        <f>ROUND(D38*F38,2)</f>
        <v>0</v>
      </c>
      <c r="H38" s="30">
        <f t="shared" si="1"/>
        <v>0</v>
      </c>
    </row>
    <row r="39" spans="1:8" ht="21" customHeight="1" x14ac:dyDescent="0.25">
      <c r="A39" s="103">
        <v>31</v>
      </c>
      <c r="B39" s="108" t="s">
        <v>122</v>
      </c>
      <c r="C39" s="105" t="s">
        <v>8</v>
      </c>
      <c r="D39" s="106">
        <v>21</v>
      </c>
      <c r="E39" s="105">
        <v>30</v>
      </c>
      <c r="F39" s="110"/>
      <c r="G39" s="22">
        <f t="shared" si="0"/>
        <v>0</v>
      </c>
      <c r="H39" s="30">
        <f t="shared" si="1"/>
        <v>0</v>
      </c>
    </row>
    <row r="40" spans="1:8" ht="21" customHeight="1" x14ac:dyDescent="0.25">
      <c r="A40" s="103">
        <v>32</v>
      </c>
      <c r="B40" s="108" t="s">
        <v>123</v>
      </c>
      <c r="C40" s="105" t="s">
        <v>8</v>
      </c>
      <c r="D40" s="106">
        <v>15</v>
      </c>
      <c r="E40" s="105">
        <v>20</v>
      </c>
      <c r="F40" s="110"/>
      <c r="G40" s="22">
        <f t="shared" si="0"/>
        <v>0</v>
      </c>
      <c r="H40" s="30">
        <f t="shared" si="1"/>
        <v>0</v>
      </c>
    </row>
    <row r="41" spans="1:8" ht="21" customHeight="1" x14ac:dyDescent="0.25">
      <c r="A41" s="103">
        <v>33</v>
      </c>
      <c r="B41" s="104" t="s">
        <v>124</v>
      </c>
      <c r="C41" s="105" t="s">
        <v>8</v>
      </c>
      <c r="D41" s="106">
        <v>28</v>
      </c>
      <c r="E41" s="105">
        <v>30</v>
      </c>
      <c r="F41" s="110"/>
      <c r="G41" s="22">
        <f t="shared" si="0"/>
        <v>0</v>
      </c>
      <c r="H41" s="30">
        <f t="shared" si="1"/>
        <v>0</v>
      </c>
    </row>
    <row r="42" spans="1:8" ht="18" customHeight="1" x14ac:dyDescent="0.25">
      <c r="A42" s="103">
        <v>34</v>
      </c>
      <c r="B42" s="108" t="s">
        <v>125</v>
      </c>
      <c r="C42" s="105" t="s">
        <v>8</v>
      </c>
      <c r="D42" s="106">
        <v>105</v>
      </c>
      <c r="E42" s="105">
        <v>150</v>
      </c>
      <c r="F42" s="110"/>
      <c r="G42" s="22">
        <f t="shared" si="0"/>
        <v>0</v>
      </c>
      <c r="H42" s="30">
        <f t="shared" si="1"/>
        <v>0</v>
      </c>
    </row>
    <row r="43" spans="1:8" ht="20.25" customHeight="1" x14ac:dyDescent="0.25">
      <c r="A43" s="103">
        <v>35</v>
      </c>
      <c r="B43" s="108" t="s">
        <v>126</v>
      </c>
      <c r="C43" s="105" t="s">
        <v>13</v>
      </c>
      <c r="D43" s="106">
        <v>56</v>
      </c>
      <c r="E43" s="105">
        <v>80</v>
      </c>
      <c r="F43" s="110"/>
      <c r="G43" s="22">
        <f t="shared" si="0"/>
        <v>0</v>
      </c>
      <c r="H43" s="30">
        <f t="shared" si="1"/>
        <v>0</v>
      </c>
    </row>
    <row r="44" spans="1:8" ht="24" customHeight="1" x14ac:dyDescent="0.25">
      <c r="A44" s="103">
        <v>36</v>
      </c>
      <c r="B44" s="108" t="s">
        <v>142</v>
      </c>
      <c r="C44" s="105" t="s">
        <v>13</v>
      </c>
      <c r="D44" s="106">
        <v>42</v>
      </c>
      <c r="E44" s="105">
        <v>60</v>
      </c>
      <c r="F44" s="110"/>
      <c r="G44" s="22">
        <f t="shared" si="0"/>
        <v>0</v>
      </c>
      <c r="H44" s="30">
        <f t="shared" si="1"/>
        <v>0</v>
      </c>
    </row>
    <row r="45" spans="1:8" ht="20.25" customHeight="1" x14ac:dyDescent="0.25">
      <c r="A45" s="103">
        <v>37</v>
      </c>
      <c r="B45" s="108" t="s">
        <v>127</v>
      </c>
      <c r="C45" s="105" t="s">
        <v>13</v>
      </c>
      <c r="D45" s="106">
        <v>42</v>
      </c>
      <c r="E45" s="105">
        <v>60</v>
      </c>
      <c r="F45" s="110"/>
      <c r="G45" s="22">
        <f t="shared" si="0"/>
        <v>0</v>
      </c>
      <c r="H45" s="30">
        <f>ROUND(E45*F45,2)</f>
        <v>0</v>
      </c>
    </row>
    <row r="46" spans="1:8" ht="20.25" customHeight="1" x14ac:dyDescent="0.25">
      <c r="A46" s="103">
        <v>38</v>
      </c>
      <c r="B46" s="111" t="s">
        <v>128</v>
      </c>
      <c r="C46" s="105" t="s">
        <v>8</v>
      </c>
      <c r="D46" s="106">
        <v>196</v>
      </c>
      <c r="E46" s="105">
        <v>280</v>
      </c>
      <c r="F46" s="110"/>
      <c r="G46" s="22">
        <f>ROUND(D46*F46,2)</f>
        <v>0</v>
      </c>
      <c r="H46" s="30">
        <f t="shared" si="1"/>
        <v>0</v>
      </c>
    </row>
    <row r="47" spans="1:8" ht="21" customHeight="1" x14ac:dyDescent="0.25">
      <c r="A47" s="103">
        <v>39</v>
      </c>
      <c r="B47" s="104" t="s">
        <v>129</v>
      </c>
      <c r="C47" s="105" t="s">
        <v>13</v>
      </c>
      <c r="D47" s="106">
        <v>30</v>
      </c>
      <c r="E47" s="105">
        <v>70</v>
      </c>
      <c r="F47" s="110"/>
      <c r="G47" s="22">
        <f t="shared" si="0"/>
        <v>0</v>
      </c>
      <c r="H47" s="30">
        <f t="shared" si="1"/>
        <v>0</v>
      </c>
    </row>
    <row r="48" spans="1:8" ht="20.25" customHeight="1" x14ac:dyDescent="0.25">
      <c r="A48" s="103">
        <v>40</v>
      </c>
      <c r="B48" s="108" t="s">
        <v>130</v>
      </c>
      <c r="C48" s="105" t="s">
        <v>8</v>
      </c>
      <c r="D48" s="132">
        <v>4200</v>
      </c>
      <c r="E48" s="133">
        <v>6000</v>
      </c>
      <c r="F48" s="110"/>
      <c r="G48" s="22">
        <f t="shared" si="0"/>
        <v>0</v>
      </c>
      <c r="H48" s="30">
        <f t="shared" si="1"/>
        <v>0</v>
      </c>
    </row>
    <row r="49" spans="1:9" ht="21" customHeight="1" x14ac:dyDescent="0.25">
      <c r="A49" s="103">
        <v>41</v>
      </c>
      <c r="B49" s="108" t="s">
        <v>131</v>
      </c>
      <c r="C49" s="105" t="s">
        <v>8</v>
      </c>
      <c r="D49" s="106">
        <v>420</v>
      </c>
      <c r="E49" s="105">
        <v>700</v>
      </c>
      <c r="F49" s="110"/>
      <c r="G49" s="22">
        <f t="shared" si="0"/>
        <v>0</v>
      </c>
      <c r="H49" s="30">
        <f t="shared" si="1"/>
        <v>0</v>
      </c>
    </row>
    <row r="50" spans="1:9" ht="20.100000000000001" customHeight="1" x14ac:dyDescent="0.25">
      <c r="A50" s="112" t="s">
        <v>12</v>
      </c>
      <c r="B50" s="209" t="s">
        <v>96</v>
      </c>
      <c r="C50" s="210"/>
      <c r="D50" s="210"/>
      <c r="E50" s="210"/>
      <c r="F50" s="210"/>
      <c r="G50" s="210"/>
      <c r="H50" s="211"/>
    </row>
    <row r="51" spans="1:9" ht="20.25" customHeight="1" x14ac:dyDescent="0.25">
      <c r="A51" s="103">
        <v>1</v>
      </c>
      <c r="B51" s="80" t="s">
        <v>132</v>
      </c>
      <c r="C51" s="116" t="s">
        <v>8</v>
      </c>
      <c r="D51" s="116">
        <v>210</v>
      </c>
      <c r="E51" s="116">
        <v>300</v>
      </c>
      <c r="F51" s="113"/>
      <c r="G51" s="22">
        <f t="shared" si="0"/>
        <v>0</v>
      </c>
      <c r="H51" s="30">
        <f t="shared" si="1"/>
        <v>0</v>
      </c>
    </row>
    <row r="52" spans="1:9" ht="20.25" customHeight="1" x14ac:dyDescent="0.25">
      <c r="A52" s="103">
        <v>2</v>
      </c>
      <c r="B52" s="80" t="s">
        <v>133</v>
      </c>
      <c r="C52" s="116" t="s">
        <v>8</v>
      </c>
      <c r="D52" s="116">
        <v>14</v>
      </c>
      <c r="E52" s="116">
        <v>20</v>
      </c>
      <c r="F52" s="113"/>
      <c r="G52" s="22">
        <f t="shared" si="0"/>
        <v>0</v>
      </c>
      <c r="H52" s="30">
        <f t="shared" si="1"/>
        <v>0</v>
      </c>
    </row>
    <row r="53" spans="1:9" ht="18.75" customHeight="1" x14ac:dyDescent="0.25">
      <c r="A53" s="103">
        <v>3</v>
      </c>
      <c r="B53" s="80" t="s">
        <v>134</v>
      </c>
      <c r="C53" s="105" t="s">
        <v>8</v>
      </c>
      <c r="D53" s="106">
        <v>210</v>
      </c>
      <c r="E53" s="105">
        <v>300</v>
      </c>
      <c r="F53" s="114"/>
      <c r="G53" s="22">
        <f t="shared" si="0"/>
        <v>0</v>
      </c>
      <c r="H53" s="30">
        <f>ROUND(E53*F53,2)</f>
        <v>0</v>
      </c>
    </row>
    <row r="54" spans="1:9" ht="20.25" customHeight="1" x14ac:dyDescent="0.25">
      <c r="A54" s="103">
        <v>4</v>
      </c>
      <c r="B54" s="80" t="s">
        <v>135</v>
      </c>
      <c r="C54" s="116" t="s">
        <v>8</v>
      </c>
      <c r="D54" s="116">
        <v>420</v>
      </c>
      <c r="E54" s="116">
        <v>600</v>
      </c>
      <c r="F54" s="113"/>
      <c r="G54" s="22">
        <f t="shared" si="0"/>
        <v>0</v>
      </c>
      <c r="H54" s="30">
        <f t="shared" si="1"/>
        <v>0</v>
      </c>
    </row>
    <row r="55" spans="1:9" ht="18" customHeight="1" x14ac:dyDescent="0.25">
      <c r="A55" s="103">
        <v>5</v>
      </c>
      <c r="B55" s="80" t="s">
        <v>136</v>
      </c>
      <c r="C55" s="105" t="s">
        <v>8</v>
      </c>
      <c r="D55" s="106">
        <v>140</v>
      </c>
      <c r="E55" s="105">
        <v>200</v>
      </c>
      <c r="F55" s="114"/>
      <c r="G55" s="22">
        <f>ROUND(D55*F55,2)</f>
        <v>0</v>
      </c>
      <c r="H55" s="30">
        <f>ROUND(E55*F55,2)</f>
        <v>0</v>
      </c>
    </row>
    <row r="56" spans="1:9" ht="19.5" customHeight="1" x14ac:dyDescent="0.25">
      <c r="A56" s="103">
        <v>6</v>
      </c>
      <c r="B56" s="80" t="s">
        <v>137</v>
      </c>
      <c r="C56" s="105" t="s">
        <v>8</v>
      </c>
      <c r="D56" s="106">
        <v>112</v>
      </c>
      <c r="E56" s="105">
        <v>160</v>
      </c>
      <c r="F56" s="114"/>
      <c r="G56" s="22">
        <f t="shared" si="0"/>
        <v>0</v>
      </c>
      <c r="H56" s="30">
        <f t="shared" si="1"/>
        <v>0</v>
      </c>
    </row>
    <row r="57" spans="1:9" ht="19.5" customHeight="1" x14ac:dyDescent="0.25">
      <c r="A57" s="103">
        <v>7</v>
      </c>
      <c r="B57" s="80" t="s">
        <v>138</v>
      </c>
      <c r="C57" s="105" t="s">
        <v>8</v>
      </c>
      <c r="D57" s="106">
        <v>280</v>
      </c>
      <c r="E57" s="105">
        <v>400</v>
      </c>
      <c r="F57" s="114"/>
      <c r="G57" s="22">
        <f t="shared" si="0"/>
        <v>0</v>
      </c>
      <c r="H57" s="30">
        <f t="shared" si="1"/>
        <v>0</v>
      </c>
    </row>
    <row r="58" spans="1:9" ht="22.5" customHeight="1" thickBot="1" x14ac:dyDescent="0.3">
      <c r="A58" s="103">
        <v>8</v>
      </c>
      <c r="B58" s="80" t="s">
        <v>139</v>
      </c>
      <c r="C58" s="105" t="s">
        <v>8</v>
      </c>
      <c r="D58" s="106">
        <v>70</v>
      </c>
      <c r="E58" s="105">
        <v>100</v>
      </c>
      <c r="F58" s="114"/>
      <c r="G58" s="22">
        <f>ROUND(D58*F58,2)</f>
        <v>0</v>
      </c>
      <c r="H58" s="30">
        <f t="shared" si="1"/>
        <v>0</v>
      </c>
    </row>
    <row r="59" spans="1:9" ht="24" customHeight="1" thickBot="1" x14ac:dyDescent="0.3">
      <c r="A59" s="195" t="s">
        <v>22</v>
      </c>
      <c r="B59" s="196"/>
      <c r="C59" s="196"/>
      <c r="D59" s="196"/>
      <c r="E59" s="196"/>
      <c r="F59" s="197"/>
      <c r="G59" s="72">
        <f>SUM(G9:G58)</f>
        <v>0</v>
      </c>
      <c r="H59" s="72">
        <f>SUM(H9:H58)</f>
        <v>0</v>
      </c>
    </row>
    <row r="60" spans="1:9" x14ac:dyDescent="0.25">
      <c r="A60" s="115"/>
      <c r="B60" s="115"/>
      <c r="C60" s="115"/>
      <c r="D60" s="115"/>
      <c r="E60" s="115"/>
      <c r="F60" s="115"/>
      <c r="G60" s="115"/>
      <c r="H60" s="115"/>
    </row>
    <row r="61" spans="1:9" ht="15" customHeight="1" x14ac:dyDescent="0.25">
      <c r="A61" s="154" t="s">
        <v>50</v>
      </c>
      <c r="B61" s="154"/>
      <c r="C61" s="154"/>
      <c r="D61" s="161">
        <f>G59</f>
        <v>0</v>
      </c>
      <c r="E61" s="162"/>
      <c r="F61" s="32"/>
      <c r="G61" s="32"/>
      <c r="H61" s="32"/>
      <c r="I61" s="32"/>
    </row>
    <row r="62" spans="1:9" x14ac:dyDescent="0.25">
      <c r="A62" s="44"/>
      <c r="B62" s="44"/>
      <c r="C62" s="32"/>
      <c r="D62" s="32"/>
      <c r="E62" s="32"/>
      <c r="F62" s="32"/>
      <c r="G62" s="32"/>
      <c r="H62" s="32"/>
      <c r="I62" s="32"/>
    </row>
    <row r="63" spans="1:9" x14ac:dyDescent="0.25">
      <c r="A63" s="54"/>
      <c r="B63" s="54"/>
      <c r="C63" s="32"/>
      <c r="D63" s="32"/>
      <c r="E63" s="32"/>
      <c r="F63" s="32"/>
      <c r="G63" s="32"/>
      <c r="H63" s="32"/>
      <c r="I63" s="32"/>
    </row>
    <row r="64" spans="1:9" x14ac:dyDescent="0.25">
      <c r="A64" s="150" t="s">
        <v>51</v>
      </c>
      <c r="B64" s="150"/>
      <c r="C64" s="150"/>
      <c r="D64" s="161">
        <f>H59</f>
        <v>0</v>
      </c>
      <c r="E64" s="162"/>
      <c r="F64" s="32"/>
      <c r="G64" s="32"/>
      <c r="H64" s="32"/>
      <c r="I64" s="32"/>
    </row>
    <row r="65" spans="1:9" x14ac:dyDescent="0.25">
      <c r="A65" s="18"/>
      <c r="B65" s="18"/>
      <c r="C65" s="18"/>
      <c r="D65" s="18"/>
      <c r="E65" s="18"/>
      <c r="F65" s="18"/>
      <c r="G65" s="18"/>
      <c r="H65" s="18"/>
      <c r="I65" s="18"/>
    </row>
    <row r="66" spans="1:9" x14ac:dyDescent="0.25">
      <c r="A66" s="18"/>
      <c r="B66" s="18"/>
      <c r="C66" s="18"/>
      <c r="D66" s="18"/>
      <c r="E66" s="18"/>
      <c r="F66" s="18"/>
      <c r="G66" s="18"/>
      <c r="H66" s="18"/>
      <c r="I66" s="18"/>
    </row>
    <row r="67" spans="1:9" x14ac:dyDescent="0.25">
      <c r="A67" s="9"/>
      <c r="B67" s="7" t="s">
        <v>39</v>
      </c>
      <c r="C67" s="7"/>
      <c r="D67" s="7"/>
      <c r="E67" s="7"/>
      <c r="F67" s="153"/>
      <c r="G67" s="153"/>
      <c r="H67" s="153"/>
      <c r="I67" s="153"/>
    </row>
    <row r="68" spans="1:9" x14ac:dyDescent="0.25">
      <c r="A68" s="9"/>
      <c r="B68" s="7"/>
      <c r="C68" s="7"/>
      <c r="D68" s="99"/>
      <c r="E68" s="99"/>
      <c r="F68" s="153"/>
      <c r="G68" s="153"/>
      <c r="H68" s="153"/>
      <c r="I68" s="153"/>
    </row>
  </sheetData>
  <mergeCells count="19">
    <mergeCell ref="F67:I67"/>
    <mergeCell ref="F68:I68"/>
    <mergeCell ref="A64:C64"/>
    <mergeCell ref="D64:E64"/>
    <mergeCell ref="B50:H50"/>
    <mergeCell ref="B8:H8"/>
    <mergeCell ref="A59:F59"/>
    <mergeCell ref="A61:C61"/>
    <mergeCell ref="D61:E61"/>
    <mergeCell ref="A1:H1"/>
    <mergeCell ref="A2:H2"/>
    <mergeCell ref="B3:H3"/>
    <mergeCell ref="A5:A6"/>
    <mergeCell ref="B5:B6"/>
    <mergeCell ref="D5:E5"/>
    <mergeCell ref="F5:F6"/>
    <mergeCell ref="G5:G6"/>
    <mergeCell ref="H5:H6"/>
    <mergeCell ref="C5:C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activeCell="F37" sqref="F37:I37"/>
    </sheetView>
  </sheetViews>
  <sheetFormatPr defaultRowHeight="15" x14ac:dyDescent="0.25"/>
  <cols>
    <col min="1" max="1" width="5.28515625" style="32" customWidth="1"/>
    <col min="2" max="2" width="55.140625" style="32" customWidth="1"/>
    <col min="3" max="3" width="9.5703125" style="32" customWidth="1"/>
    <col min="4" max="5" width="10.7109375" style="32" customWidth="1"/>
    <col min="6" max="6" width="14.28515625" style="32" customWidth="1"/>
    <col min="7" max="7" width="24.42578125" style="32" customWidth="1"/>
    <col min="8" max="8" width="25.5703125" style="32" customWidth="1"/>
    <col min="9" max="9" width="3.42578125" style="32" customWidth="1"/>
    <col min="10" max="16384" width="9.140625" style="32"/>
  </cols>
  <sheetData>
    <row r="1" spans="1:8" ht="17.25" customHeight="1" x14ac:dyDescent="0.25">
      <c r="H1" s="135" t="s">
        <v>227</v>
      </c>
    </row>
    <row r="2" spans="1:8" x14ac:dyDescent="0.25">
      <c r="A2" s="35"/>
      <c r="B2" s="136" t="s">
        <v>0</v>
      </c>
      <c r="C2" s="136"/>
      <c r="D2" s="136"/>
      <c r="E2" s="136"/>
      <c r="F2" s="136"/>
      <c r="G2" s="136"/>
      <c r="H2" s="136"/>
    </row>
    <row r="3" spans="1:8" x14ac:dyDescent="0.25">
      <c r="A3" s="35"/>
      <c r="B3" s="218" t="s">
        <v>34</v>
      </c>
      <c r="C3" s="218"/>
      <c r="D3" s="219"/>
      <c r="E3" s="220"/>
      <c r="F3" s="219"/>
      <c r="G3" s="219"/>
      <c r="H3" s="219"/>
    </row>
    <row r="4" spans="1:8" ht="9.75" customHeight="1" thickBot="1" x14ac:dyDescent="0.3">
      <c r="A4" s="35"/>
      <c r="B4" s="49"/>
      <c r="C4" s="49"/>
      <c r="D4" s="50"/>
      <c r="E4" s="51"/>
      <c r="F4" s="50"/>
      <c r="G4" s="50"/>
      <c r="H4" s="50"/>
    </row>
    <row r="5" spans="1:8" ht="24" customHeight="1" x14ac:dyDescent="0.25">
      <c r="A5" s="212" t="s">
        <v>1</v>
      </c>
      <c r="B5" s="158" t="s">
        <v>17</v>
      </c>
      <c r="C5" s="158" t="s">
        <v>3</v>
      </c>
      <c r="D5" s="215" t="s">
        <v>18</v>
      </c>
      <c r="E5" s="215"/>
      <c r="F5" s="216" t="s">
        <v>19</v>
      </c>
      <c r="G5" s="160" t="s">
        <v>31</v>
      </c>
      <c r="H5" s="145" t="s">
        <v>32</v>
      </c>
    </row>
    <row r="6" spans="1:8" ht="25.5" customHeight="1" x14ac:dyDescent="0.25">
      <c r="A6" s="213"/>
      <c r="B6" s="214"/>
      <c r="C6" s="214"/>
      <c r="D6" s="48" t="s">
        <v>20</v>
      </c>
      <c r="E6" s="48" t="s">
        <v>21</v>
      </c>
      <c r="F6" s="217"/>
      <c r="G6" s="207"/>
      <c r="H6" s="208"/>
    </row>
    <row r="7" spans="1:8" ht="15.75" thickBot="1" x14ac:dyDescent="0.3">
      <c r="A7" s="96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  <c r="H7" s="98">
        <v>8</v>
      </c>
    </row>
    <row r="8" spans="1:8" ht="23.25" customHeight="1" x14ac:dyDescent="0.25">
      <c r="A8" s="34">
        <v>1</v>
      </c>
      <c r="B8" s="80" t="s">
        <v>143</v>
      </c>
      <c r="C8" s="81" t="s">
        <v>8</v>
      </c>
      <c r="D8" s="81">
        <v>22.5</v>
      </c>
      <c r="E8" s="81">
        <v>30</v>
      </c>
      <c r="F8" s="36"/>
      <c r="G8" s="36">
        <f>ROUND(D8*F8,2)</f>
        <v>0</v>
      </c>
      <c r="H8" s="37">
        <f>ROUND(E8*F8,2)</f>
        <v>0</v>
      </c>
    </row>
    <row r="9" spans="1:8" ht="24.75" customHeight="1" x14ac:dyDescent="0.25">
      <c r="A9" s="34">
        <v>2</v>
      </c>
      <c r="B9" s="80" t="s">
        <v>144</v>
      </c>
      <c r="C9" s="81" t="s">
        <v>8</v>
      </c>
      <c r="D9" s="81">
        <v>20</v>
      </c>
      <c r="E9" s="81">
        <v>30</v>
      </c>
      <c r="F9" s="36"/>
      <c r="G9" s="36">
        <f t="shared" ref="G9:G30" si="0">ROUND(D9*F9,2)</f>
        <v>0</v>
      </c>
      <c r="H9" s="37">
        <f t="shared" ref="H9:H30" si="1">ROUND(E9*F9,2)</f>
        <v>0</v>
      </c>
    </row>
    <row r="10" spans="1:8" ht="25.5" customHeight="1" x14ac:dyDescent="0.25">
      <c r="A10" s="34">
        <v>3</v>
      </c>
      <c r="B10" s="80" t="s">
        <v>153</v>
      </c>
      <c r="C10" s="81" t="s">
        <v>8</v>
      </c>
      <c r="D10" s="81">
        <v>125</v>
      </c>
      <c r="E10" s="81">
        <v>180</v>
      </c>
      <c r="F10" s="36"/>
      <c r="G10" s="36">
        <f t="shared" si="0"/>
        <v>0</v>
      </c>
      <c r="H10" s="37">
        <f t="shared" si="1"/>
        <v>0</v>
      </c>
    </row>
    <row r="11" spans="1:8" ht="24" customHeight="1" x14ac:dyDescent="0.25">
      <c r="A11" s="34">
        <v>4</v>
      </c>
      <c r="B11" s="80" t="s">
        <v>154</v>
      </c>
      <c r="C11" s="81" t="s">
        <v>8</v>
      </c>
      <c r="D11" s="81">
        <v>10</v>
      </c>
      <c r="E11" s="81">
        <v>20</v>
      </c>
      <c r="F11" s="36"/>
      <c r="G11" s="36">
        <f t="shared" si="0"/>
        <v>0</v>
      </c>
      <c r="H11" s="37">
        <f t="shared" si="1"/>
        <v>0</v>
      </c>
    </row>
    <row r="12" spans="1:8" ht="20.25" customHeight="1" x14ac:dyDescent="0.25">
      <c r="A12" s="34">
        <v>5</v>
      </c>
      <c r="B12" s="80" t="s">
        <v>155</v>
      </c>
      <c r="C12" s="81" t="s">
        <v>8</v>
      </c>
      <c r="D12" s="81">
        <v>70</v>
      </c>
      <c r="E12" s="81">
        <v>100</v>
      </c>
      <c r="F12" s="36"/>
      <c r="G12" s="36">
        <f t="shared" si="0"/>
        <v>0</v>
      </c>
      <c r="H12" s="37">
        <f t="shared" si="1"/>
        <v>0</v>
      </c>
    </row>
    <row r="13" spans="1:8" ht="22.5" customHeight="1" x14ac:dyDescent="0.25">
      <c r="A13" s="34">
        <v>6</v>
      </c>
      <c r="B13" s="80" t="s">
        <v>156</v>
      </c>
      <c r="C13" s="81" t="s">
        <v>8</v>
      </c>
      <c r="D13" s="81">
        <v>55</v>
      </c>
      <c r="E13" s="81">
        <v>80</v>
      </c>
      <c r="F13" s="36"/>
      <c r="G13" s="36">
        <f t="shared" si="0"/>
        <v>0</v>
      </c>
      <c r="H13" s="37">
        <f t="shared" si="1"/>
        <v>0</v>
      </c>
    </row>
    <row r="14" spans="1:8" ht="21.75" customHeight="1" x14ac:dyDescent="0.25">
      <c r="A14" s="34">
        <v>7</v>
      </c>
      <c r="B14" s="80" t="s">
        <v>145</v>
      </c>
      <c r="C14" s="81" t="s">
        <v>8</v>
      </c>
      <c r="D14" s="81">
        <v>55</v>
      </c>
      <c r="E14" s="81">
        <v>80</v>
      </c>
      <c r="F14" s="36"/>
      <c r="G14" s="36">
        <f t="shared" si="0"/>
        <v>0</v>
      </c>
      <c r="H14" s="37">
        <f t="shared" si="1"/>
        <v>0</v>
      </c>
    </row>
    <row r="15" spans="1:8" ht="24.75" customHeight="1" x14ac:dyDescent="0.25">
      <c r="A15" s="34">
        <v>8</v>
      </c>
      <c r="B15" s="80" t="s">
        <v>157</v>
      </c>
      <c r="C15" s="81" t="s">
        <v>8</v>
      </c>
      <c r="D15" s="81">
        <v>80</v>
      </c>
      <c r="E15" s="81">
        <v>120</v>
      </c>
      <c r="F15" s="36"/>
      <c r="G15" s="36">
        <f t="shared" si="0"/>
        <v>0</v>
      </c>
      <c r="H15" s="37">
        <f t="shared" si="1"/>
        <v>0</v>
      </c>
    </row>
    <row r="16" spans="1:8" ht="35.25" customHeight="1" x14ac:dyDescent="0.25">
      <c r="A16" s="34">
        <v>9</v>
      </c>
      <c r="B16" s="80" t="s">
        <v>146</v>
      </c>
      <c r="C16" s="81" t="s">
        <v>8</v>
      </c>
      <c r="D16" s="81">
        <v>20</v>
      </c>
      <c r="E16" s="81">
        <v>40</v>
      </c>
      <c r="F16" s="36"/>
      <c r="G16" s="36">
        <f t="shared" si="0"/>
        <v>0</v>
      </c>
      <c r="H16" s="37">
        <f t="shared" si="1"/>
        <v>0</v>
      </c>
    </row>
    <row r="17" spans="1:8" ht="26.25" customHeight="1" x14ac:dyDescent="0.25">
      <c r="A17" s="34">
        <v>10</v>
      </c>
      <c r="B17" s="80" t="s">
        <v>147</v>
      </c>
      <c r="C17" s="81" t="s">
        <v>8</v>
      </c>
      <c r="D17" s="81">
        <v>70</v>
      </c>
      <c r="E17" s="81">
        <v>100</v>
      </c>
      <c r="F17" s="36"/>
      <c r="G17" s="36">
        <f t="shared" si="0"/>
        <v>0</v>
      </c>
      <c r="H17" s="37">
        <f t="shared" si="1"/>
        <v>0</v>
      </c>
    </row>
    <row r="18" spans="1:8" ht="23.25" customHeight="1" x14ac:dyDescent="0.25">
      <c r="A18" s="34">
        <v>11</v>
      </c>
      <c r="B18" s="80" t="s">
        <v>158</v>
      </c>
      <c r="C18" s="81" t="s">
        <v>8</v>
      </c>
      <c r="D18" s="81">
        <v>55</v>
      </c>
      <c r="E18" s="81">
        <v>80</v>
      </c>
      <c r="F18" s="36"/>
      <c r="G18" s="36">
        <f t="shared" si="0"/>
        <v>0</v>
      </c>
      <c r="H18" s="37">
        <f t="shared" si="1"/>
        <v>0</v>
      </c>
    </row>
    <row r="19" spans="1:8" ht="24.75" customHeight="1" x14ac:dyDescent="0.25">
      <c r="A19" s="34">
        <v>12</v>
      </c>
      <c r="B19" s="80" t="s">
        <v>148</v>
      </c>
      <c r="C19" s="81" t="s">
        <v>8</v>
      </c>
      <c r="D19" s="81">
        <v>10</v>
      </c>
      <c r="E19" s="81">
        <v>20</v>
      </c>
      <c r="F19" s="36"/>
      <c r="G19" s="36">
        <f t="shared" si="0"/>
        <v>0</v>
      </c>
      <c r="H19" s="37">
        <f t="shared" si="1"/>
        <v>0</v>
      </c>
    </row>
    <row r="20" spans="1:8" ht="24" customHeight="1" x14ac:dyDescent="0.25">
      <c r="A20" s="34">
        <v>13</v>
      </c>
      <c r="B20" s="80" t="s">
        <v>159</v>
      </c>
      <c r="C20" s="81" t="s">
        <v>8</v>
      </c>
      <c r="D20" s="81">
        <v>370</v>
      </c>
      <c r="E20" s="81">
        <v>500</v>
      </c>
      <c r="F20" s="36"/>
      <c r="G20" s="36">
        <f t="shared" si="0"/>
        <v>0</v>
      </c>
      <c r="H20" s="37">
        <f t="shared" si="1"/>
        <v>0</v>
      </c>
    </row>
    <row r="21" spans="1:8" ht="24.75" customHeight="1" x14ac:dyDescent="0.25">
      <c r="A21" s="34">
        <v>14</v>
      </c>
      <c r="B21" s="80" t="s">
        <v>149</v>
      </c>
      <c r="C21" s="81" t="s">
        <v>8</v>
      </c>
      <c r="D21" s="81">
        <v>85</v>
      </c>
      <c r="E21" s="81">
        <v>120</v>
      </c>
      <c r="F21" s="36"/>
      <c r="G21" s="36">
        <f t="shared" si="0"/>
        <v>0</v>
      </c>
      <c r="H21" s="37">
        <f t="shared" si="1"/>
        <v>0</v>
      </c>
    </row>
    <row r="22" spans="1:8" ht="21.75" customHeight="1" x14ac:dyDescent="0.25">
      <c r="A22" s="34">
        <v>15</v>
      </c>
      <c r="B22" s="80" t="s">
        <v>150</v>
      </c>
      <c r="C22" s="81" t="s">
        <v>8</v>
      </c>
      <c r="D22" s="81">
        <v>50</v>
      </c>
      <c r="E22" s="81">
        <v>70</v>
      </c>
      <c r="F22" s="36"/>
      <c r="G22" s="36">
        <f t="shared" si="0"/>
        <v>0</v>
      </c>
      <c r="H22" s="37">
        <f t="shared" si="1"/>
        <v>0</v>
      </c>
    </row>
    <row r="23" spans="1:8" ht="24" customHeight="1" x14ac:dyDescent="0.25">
      <c r="A23" s="34">
        <v>16</v>
      </c>
      <c r="B23" s="80" t="s">
        <v>151</v>
      </c>
      <c r="C23" s="81" t="s">
        <v>8</v>
      </c>
      <c r="D23" s="81">
        <v>50</v>
      </c>
      <c r="E23" s="81">
        <v>70</v>
      </c>
      <c r="F23" s="36"/>
      <c r="G23" s="36">
        <f t="shared" si="0"/>
        <v>0</v>
      </c>
      <c r="H23" s="37">
        <f t="shared" si="1"/>
        <v>0</v>
      </c>
    </row>
    <row r="24" spans="1:8" ht="50.25" customHeight="1" x14ac:dyDescent="0.25">
      <c r="A24" s="34">
        <v>17</v>
      </c>
      <c r="B24" s="80" t="s">
        <v>160</v>
      </c>
      <c r="C24" s="81" t="s">
        <v>8</v>
      </c>
      <c r="D24" s="81">
        <v>35</v>
      </c>
      <c r="E24" s="81">
        <v>50</v>
      </c>
      <c r="F24" s="36"/>
      <c r="G24" s="36">
        <f t="shared" si="0"/>
        <v>0</v>
      </c>
      <c r="H24" s="37">
        <f t="shared" si="1"/>
        <v>0</v>
      </c>
    </row>
    <row r="25" spans="1:8" ht="48" customHeight="1" x14ac:dyDescent="0.25">
      <c r="A25" s="34">
        <v>18</v>
      </c>
      <c r="B25" s="80" t="s">
        <v>161</v>
      </c>
      <c r="C25" s="81" t="s">
        <v>8</v>
      </c>
      <c r="D25" s="81">
        <v>70</v>
      </c>
      <c r="E25" s="81">
        <v>100</v>
      </c>
      <c r="F25" s="36"/>
      <c r="G25" s="36">
        <f t="shared" si="0"/>
        <v>0</v>
      </c>
      <c r="H25" s="37">
        <f t="shared" si="1"/>
        <v>0</v>
      </c>
    </row>
    <row r="26" spans="1:8" ht="48" customHeight="1" x14ac:dyDescent="0.25">
      <c r="A26" s="34">
        <v>19</v>
      </c>
      <c r="B26" s="80" t="s">
        <v>152</v>
      </c>
      <c r="C26" s="81" t="s">
        <v>8</v>
      </c>
      <c r="D26" s="81">
        <v>90</v>
      </c>
      <c r="E26" s="81">
        <v>120</v>
      </c>
      <c r="F26" s="36"/>
      <c r="G26" s="36">
        <f>ROUND(D26*F26,2)</f>
        <v>0</v>
      </c>
      <c r="H26" s="37">
        <f>ROUND(E26*F26,2)</f>
        <v>0</v>
      </c>
    </row>
    <row r="27" spans="1:8" ht="45" x14ac:dyDescent="0.25">
      <c r="A27" s="34">
        <v>20</v>
      </c>
      <c r="B27" s="80" t="s">
        <v>162</v>
      </c>
      <c r="C27" s="81" t="s">
        <v>8</v>
      </c>
      <c r="D27" s="81">
        <v>105</v>
      </c>
      <c r="E27" s="81">
        <v>140</v>
      </c>
      <c r="F27" s="36"/>
      <c r="G27" s="36">
        <f t="shared" si="0"/>
        <v>0</v>
      </c>
      <c r="H27" s="37">
        <f t="shared" si="1"/>
        <v>0</v>
      </c>
    </row>
    <row r="28" spans="1:8" ht="39.75" customHeight="1" x14ac:dyDescent="0.25">
      <c r="A28" s="34">
        <v>21</v>
      </c>
      <c r="B28" s="80" t="s">
        <v>163</v>
      </c>
      <c r="C28" s="81" t="s">
        <v>8</v>
      </c>
      <c r="D28" s="81">
        <v>125</v>
      </c>
      <c r="E28" s="81">
        <v>180</v>
      </c>
      <c r="F28" s="33"/>
      <c r="G28" s="36">
        <f t="shared" si="0"/>
        <v>0</v>
      </c>
      <c r="H28" s="37">
        <f t="shared" si="1"/>
        <v>0</v>
      </c>
    </row>
    <row r="29" spans="1:8" ht="48" customHeight="1" x14ac:dyDescent="0.25">
      <c r="A29" s="34">
        <v>22</v>
      </c>
      <c r="B29" s="80" t="s">
        <v>164</v>
      </c>
      <c r="C29" s="81" t="s">
        <v>8</v>
      </c>
      <c r="D29" s="81">
        <v>125</v>
      </c>
      <c r="E29" s="81">
        <v>180</v>
      </c>
      <c r="F29" s="33"/>
      <c r="G29" s="36">
        <f t="shared" si="0"/>
        <v>0</v>
      </c>
      <c r="H29" s="37">
        <f t="shared" si="1"/>
        <v>0</v>
      </c>
    </row>
    <row r="30" spans="1:8" ht="49.5" customHeight="1" x14ac:dyDescent="0.25">
      <c r="A30" s="34">
        <v>23</v>
      </c>
      <c r="B30" s="80" t="s">
        <v>165</v>
      </c>
      <c r="C30" s="81" t="s">
        <v>8</v>
      </c>
      <c r="D30" s="81">
        <v>70</v>
      </c>
      <c r="E30" s="81">
        <v>90</v>
      </c>
      <c r="F30" s="33"/>
      <c r="G30" s="36">
        <f t="shared" si="0"/>
        <v>0</v>
      </c>
      <c r="H30" s="37">
        <f t="shared" si="1"/>
        <v>0</v>
      </c>
    </row>
    <row r="31" spans="1:8" ht="22.5" customHeight="1" thickBot="1" x14ac:dyDescent="0.3">
      <c r="A31" s="221" t="s">
        <v>7</v>
      </c>
      <c r="B31" s="222"/>
      <c r="C31" s="222"/>
      <c r="D31" s="222"/>
      <c r="E31" s="222"/>
      <c r="F31" s="223"/>
      <c r="G31" s="74">
        <f>SUM(G8:G30)</f>
        <v>0</v>
      </c>
      <c r="H31" s="75">
        <f>SUM(H8:H30)</f>
        <v>0</v>
      </c>
    </row>
    <row r="32" spans="1:8" ht="9" customHeight="1" x14ac:dyDescent="0.25">
      <c r="A32" s="38"/>
      <c r="B32" s="39"/>
      <c r="C32" s="39"/>
      <c r="D32" s="38"/>
      <c r="E32" s="38"/>
      <c r="F32" s="40"/>
      <c r="G32" s="41"/>
      <c r="H32" s="41"/>
    </row>
    <row r="33" spans="1:9" ht="15" customHeight="1" x14ac:dyDescent="0.25">
      <c r="A33" s="154" t="s">
        <v>52</v>
      </c>
      <c r="B33" s="154"/>
      <c r="C33" s="161">
        <f>G31</f>
        <v>0</v>
      </c>
      <c r="D33" s="161"/>
      <c r="E33" s="73"/>
    </row>
    <row r="34" spans="1:9" ht="11.25" customHeight="1" x14ac:dyDescent="0.25">
      <c r="A34" s="54"/>
      <c r="B34" s="54"/>
    </row>
    <row r="35" spans="1:9" x14ac:dyDescent="0.25">
      <c r="A35" s="150" t="s">
        <v>53</v>
      </c>
      <c r="B35" s="150"/>
      <c r="C35" s="161">
        <f>H31</f>
        <v>0</v>
      </c>
      <c r="D35" s="161"/>
      <c r="E35" s="73"/>
    </row>
    <row r="36" spans="1:9" ht="11.25" customHeight="1" x14ac:dyDescent="0.25">
      <c r="A36" s="18"/>
      <c r="B36" s="18"/>
      <c r="C36" s="18"/>
      <c r="D36" s="18"/>
      <c r="E36" s="18"/>
      <c r="F36" s="18"/>
      <c r="G36" s="18"/>
      <c r="H36" s="18"/>
      <c r="I36" s="18"/>
    </row>
    <row r="37" spans="1:9" x14ac:dyDescent="0.25">
      <c r="A37" s="9"/>
      <c r="B37" s="7" t="s">
        <v>39</v>
      </c>
      <c r="C37" s="9"/>
      <c r="D37" s="9"/>
      <c r="E37" s="9"/>
      <c r="F37" s="153"/>
      <c r="G37" s="153"/>
      <c r="H37" s="153"/>
      <c r="I37" s="153"/>
    </row>
    <row r="38" spans="1:9" x14ac:dyDescent="0.25">
      <c r="A38" s="9"/>
      <c r="B38" s="9"/>
      <c r="C38" s="9"/>
      <c r="D38" s="43"/>
      <c r="E38" s="43"/>
      <c r="F38" s="153"/>
      <c r="G38" s="153"/>
      <c r="H38" s="153"/>
      <c r="I38" s="153"/>
    </row>
  </sheetData>
  <sortState ref="B30:H32">
    <sortCondition ref="B30:B32"/>
  </sortState>
  <mergeCells count="16">
    <mergeCell ref="F38:I38"/>
    <mergeCell ref="A35:B35"/>
    <mergeCell ref="A33:B33"/>
    <mergeCell ref="C33:D33"/>
    <mergeCell ref="B2:H2"/>
    <mergeCell ref="A5:A6"/>
    <mergeCell ref="B5:B6"/>
    <mergeCell ref="D5:E5"/>
    <mergeCell ref="F5:F6"/>
    <mergeCell ref="G5:G6"/>
    <mergeCell ref="H5:H6"/>
    <mergeCell ref="C35:D35"/>
    <mergeCell ref="B3:H3"/>
    <mergeCell ref="A31:F31"/>
    <mergeCell ref="C5:C6"/>
    <mergeCell ref="F37:I3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0" orientation="landscape" r:id="rId1"/>
  <headerFooter>
    <oddFooter>&amp;R&amp;P</oddFooter>
  </headerFooter>
  <rowBreaks count="1" manualBreakCount="1">
    <brk id="2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zoomScaleNormal="100" workbookViewId="0"/>
  </sheetViews>
  <sheetFormatPr defaultRowHeight="15" x14ac:dyDescent="0.25"/>
  <cols>
    <col min="1" max="1" width="4.28515625" style="18" customWidth="1"/>
    <col min="2" max="2" width="41.85546875" style="18" customWidth="1"/>
    <col min="3" max="3" width="8.5703125" style="18" customWidth="1"/>
    <col min="4" max="4" width="11.5703125" style="18" bestFit="1" customWidth="1"/>
    <col min="5" max="5" width="13.140625" style="18" bestFit="1" customWidth="1"/>
    <col min="6" max="6" width="13.140625" style="18" customWidth="1"/>
    <col min="7" max="7" width="22.5703125" style="18" customWidth="1"/>
    <col min="8" max="8" width="23.5703125" style="18" customWidth="1"/>
    <col min="9" max="9" width="3.85546875" style="18" customWidth="1"/>
    <col min="10" max="16384" width="9.140625" style="18"/>
  </cols>
  <sheetData>
    <row r="1" spans="1:8" x14ac:dyDescent="0.25">
      <c r="A1" s="9"/>
      <c r="B1" s="9"/>
      <c r="C1" s="9"/>
      <c r="D1" s="9"/>
      <c r="E1" s="9"/>
      <c r="F1" s="9"/>
      <c r="G1" s="9"/>
      <c r="H1" s="135" t="s">
        <v>228</v>
      </c>
    </row>
    <row r="2" spans="1:8" x14ac:dyDescent="0.25">
      <c r="A2" s="136" t="s">
        <v>0</v>
      </c>
      <c r="B2" s="136"/>
      <c r="C2" s="136"/>
      <c r="D2" s="136"/>
      <c r="E2" s="136"/>
      <c r="F2" s="136"/>
      <c r="G2" s="136"/>
      <c r="H2" s="136"/>
    </row>
    <row r="3" spans="1:8" x14ac:dyDescent="0.25">
      <c r="A3" s="136" t="s">
        <v>33</v>
      </c>
      <c r="B3" s="136"/>
      <c r="C3" s="136"/>
      <c r="D3" s="136"/>
      <c r="E3" s="136"/>
      <c r="F3" s="136"/>
      <c r="G3" s="136"/>
      <c r="H3" s="136"/>
    </row>
    <row r="4" spans="1:8" ht="15.75" thickBot="1" x14ac:dyDescent="0.3">
      <c r="A4" s="9"/>
      <c r="B4" s="9"/>
      <c r="C4" s="9"/>
      <c r="D4" s="9"/>
      <c r="E4" s="9"/>
      <c r="F4" s="9"/>
      <c r="G4" s="9"/>
      <c r="H4" s="9"/>
    </row>
    <row r="5" spans="1:8" ht="23.25" customHeight="1" x14ac:dyDescent="0.25">
      <c r="A5" s="137" t="s">
        <v>1</v>
      </c>
      <c r="B5" s="139" t="s">
        <v>2</v>
      </c>
      <c r="C5" s="139" t="s">
        <v>3</v>
      </c>
      <c r="D5" s="139" t="s">
        <v>4</v>
      </c>
      <c r="E5" s="139"/>
      <c r="F5" s="139" t="s">
        <v>30</v>
      </c>
      <c r="G5" s="160" t="s">
        <v>31</v>
      </c>
      <c r="H5" s="145" t="s">
        <v>32</v>
      </c>
    </row>
    <row r="6" spans="1:8" ht="24.75" customHeight="1" thickBot="1" x14ac:dyDescent="0.3">
      <c r="A6" s="232"/>
      <c r="B6" s="233"/>
      <c r="C6" s="233"/>
      <c r="D6" s="52" t="s">
        <v>5</v>
      </c>
      <c r="E6" s="52" t="s">
        <v>6</v>
      </c>
      <c r="F6" s="233"/>
      <c r="G6" s="234"/>
      <c r="H6" s="235"/>
    </row>
    <row r="7" spans="1:8" ht="15.75" thickBot="1" x14ac:dyDescent="0.3">
      <c r="A7" s="94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5">
        <v>7</v>
      </c>
      <c r="H7" s="95">
        <v>8</v>
      </c>
    </row>
    <row r="8" spans="1:8" ht="18" customHeight="1" x14ac:dyDescent="0.25">
      <c r="A8" s="79" t="s">
        <v>10</v>
      </c>
      <c r="B8" s="229" t="s">
        <v>166</v>
      </c>
      <c r="C8" s="230"/>
      <c r="D8" s="230"/>
      <c r="E8" s="230"/>
      <c r="F8" s="230"/>
      <c r="G8" s="230"/>
      <c r="H8" s="231"/>
    </row>
    <row r="9" spans="1:8" ht="54.75" customHeight="1" x14ac:dyDescent="0.25">
      <c r="A9" s="28">
        <v>1</v>
      </c>
      <c r="B9" s="80" t="s">
        <v>167</v>
      </c>
      <c r="C9" s="81" t="s">
        <v>8</v>
      </c>
      <c r="D9" s="81">
        <v>30</v>
      </c>
      <c r="E9" s="81">
        <v>45</v>
      </c>
      <c r="F9" s="29"/>
      <c r="G9" s="22">
        <f>ROUND(D9*F9,2)</f>
        <v>0</v>
      </c>
      <c r="H9" s="30">
        <f>ROUND(E9*F9,2)</f>
        <v>0</v>
      </c>
    </row>
    <row r="10" spans="1:8" ht="48.75" customHeight="1" x14ac:dyDescent="0.25">
      <c r="A10" s="28">
        <v>2</v>
      </c>
      <c r="B10" s="80" t="s">
        <v>168</v>
      </c>
      <c r="C10" s="81" t="s">
        <v>8</v>
      </c>
      <c r="D10" s="81">
        <v>15</v>
      </c>
      <c r="E10" s="81">
        <v>20</v>
      </c>
      <c r="F10" s="29"/>
      <c r="G10" s="22">
        <f>ROUND(D10*F10,2)</f>
        <v>0</v>
      </c>
      <c r="H10" s="30">
        <f>ROUND(E10*F10,2)</f>
        <v>0</v>
      </c>
    </row>
    <row r="11" spans="1:8" ht="67.5" customHeight="1" x14ac:dyDescent="0.25">
      <c r="A11" s="28">
        <v>3</v>
      </c>
      <c r="B11" s="80" t="s">
        <v>169</v>
      </c>
      <c r="C11" s="81" t="s">
        <v>14</v>
      </c>
      <c r="D11" s="81">
        <v>10</v>
      </c>
      <c r="E11" s="81">
        <v>15</v>
      </c>
      <c r="F11" s="29"/>
      <c r="G11" s="22">
        <f t="shared" ref="G11" si="0">ROUND(D11*F11,2)</f>
        <v>0</v>
      </c>
      <c r="H11" s="30">
        <f t="shared" ref="H11" si="1">ROUND(E11*F11,2)</f>
        <v>0</v>
      </c>
    </row>
    <row r="12" spans="1:8" ht="18" customHeight="1" x14ac:dyDescent="0.25">
      <c r="A12" s="76" t="s">
        <v>12</v>
      </c>
      <c r="B12" s="226" t="s">
        <v>172</v>
      </c>
      <c r="C12" s="227"/>
      <c r="D12" s="227"/>
      <c r="E12" s="227"/>
      <c r="F12" s="227"/>
      <c r="G12" s="227"/>
      <c r="H12" s="228"/>
    </row>
    <row r="13" spans="1:8" ht="24" customHeight="1" x14ac:dyDescent="0.25">
      <c r="A13" s="28">
        <v>1</v>
      </c>
      <c r="B13" s="80" t="s">
        <v>173</v>
      </c>
      <c r="C13" s="81" t="s">
        <v>14</v>
      </c>
      <c r="D13" s="81">
        <v>196</v>
      </c>
      <c r="E13" s="81">
        <v>260</v>
      </c>
      <c r="F13" s="42"/>
      <c r="G13" s="22">
        <f>ROUND(D13*F13,2)</f>
        <v>0</v>
      </c>
      <c r="H13" s="30">
        <f>ROUND(E13*F13,2)</f>
        <v>0</v>
      </c>
    </row>
    <row r="14" spans="1:8" ht="23.25" customHeight="1" x14ac:dyDescent="0.25">
      <c r="A14" s="28">
        <v>2</v>
      </c>
      <c r="B14" s="80" t="s">
        <v>174</v>
      </c>
      <c r="C14" s="81" t="s">
        <v>8</v>
      </c>
      <c r="D14" s="81">
        <v>91</v>
      </c>
      <c r="E14" s="81">
        <v>130</v>
      </c>
      <c r="F14" s="29"/>
      <c r="G14" s="22">
        <f t="shared" ref="G14:G28" si="2">ROUND(D14*F14,2)</f>
        <v>0</v>
      </c>
      <c r="H14" s="30">
        <f t="shared" ref="H14:H28" si="3">ROUND(E14*F14,2)</f>
        <v>0</v>
      </c>
    </row>
    <row r="15" spans="1:8" ht="23.25" customHeight="1" x14ac:dyDescent="0.25">
      <c r="A15" s="28">
        <v>3</v>
      </c>
      <c r="B15" s="80" t="s">
        <v>219</v>
      </c>
      <c r="C15" s="81" t="s">
        <v>14</v>
      </c>
      <c r="D15" s="81">
        <v>36</v>
      </c>
      <c r="E15" s="81">
        <v>49</v>
      </c>
      <c r="F15" s="29"/>
      <c r="G15" s="22">
        <f t="shared" si="2"/>
        <v>0</v>
      </c>
      <c r="H15" s="30">
        <f t="shared" si="3"/>
        <v>0</v>
      </c>
    </row>
    <row r="16" spans="1:8" ht="24.75" customHeight="1" x14ac:dyDescent="0.25">
      <c r="A16" s="28">
        <v>4</v>
      </c>
      <c r="B16" s="80" t="s">
        <v>175</v>
      </c>
      <c r="C16" s="81" t="s">
        <v>8</v>
      </c>
      <c r="D16" s="81">
        <v>35</v>
      </c>
      <c r="E16" s="81">
        <v>50</v>
      </c>
      <c r="F16" s="29"/>
      <c r="G16" s="22">
        <f>ROUND(D16*F16,2)</f>
        <v>0</v>
      </c>
      <c r="H16" s="30">
        <f>ROUND(E16*F16,2)</f>
        <v>0</v>
      </c>
    </row>
    <row r="17" spans="1:8" ht="27" customHeight="1" x14ac:dyDescent="0.25">
      <c r="A17" s="28">
        <v>5</v>
      </c>
      <c r="B17" s="80" t="s">
        <v>170</v>
      </c>
      <c r="C17" s="81" t="s">
        <v>8</v>
      </c>
      <c r="D17" s="81">
        <v>70</v>
      </c>
      <c r="E17" s="81">
        <v>100</v>
      </c>
      <c r="F17" s="29"/>
      <c r="G17" s="22">
        <f t="shared" si="2"/>
        <v>0</v>
      </c>
      <c r="H17" s="30">
        <f t="shared" si="3"/>
        <v>0</v>
      </c>
    </row>
    <row r="18" spans="1:8" ht="27" customHeight="1" x14ac:dyDescent="0.25">
      <c r="A18" s="28">
        <v>6</v>
      </c>
      <c r="B18" s="80" t="s">
        <v>176</v>
      </c>
      <c r="C18" s="81" t="s">
        <v>8</v>
      </c>
      <c r="D18" s="81">
        <v>70</v>
      </c>
      <c r="E18" s="81">
        <v>100</v>
      </c>
      <c r="F18" s="29"/>
      <c r="G18" s="22">
        <f t="shared" si="2"/>
        <v>0</v>
      </c>
      <c r="H18" s="30">
        <f t="shared" si="3"/>
        <v>0</v>
      </c>
    </row>
    <row r="19" spans="1:8" ht="25.5" customHeight="1" x14ac:dyDescent="0.25">
      <c r="A19" s="28">
        <v>7</v>
      </c>
      <c r="B19" s="80" t="s">
        <v>177</v>
      </c>
      <c r="C19" s="81" t="s">
        <v>8</v>
      </c>
      <c r="D19" s="81">
        <v>28</v>
      </c>
      <c r="E19" s="81">
        <v>40</v>
      </c>
      <c r="F19" s="29"/>
      <c r="G19" s="22">
        <f t="shared" si="2"/>
        <v>0</v>
      </c>
      <c r="H19" s="30">
        <f t="shared" si="3"/>
        <v>0</v>
      </c>
    </row>
    <row r="20" spans="1:8" ht="66" customHeight="1" x14ac:dyDescent="0.25">
      <c r="A20" s="28">
        <v>8</v>
      </c>
      <c r="B20" s="80" t="s">
        <v>178</v>
      </c>
      <c r="C20" s="81" t="s">
        <v>8</v>
      </c>
      <c r="D20" s="81">
        <v>63</v>
      </c>
      <c r="E20" s="81">
        <v>90</v>
      </c>
      <c r="F20" s="29"/>
      <c r="G20" s="22">
        <f t="shared" si="2"/>
        <v>0</v>
      </c>
      <c r="H20" s="30">
        <f t="shared" si="3"/>
        <v>0</v>
      </c>
    </row>
    <row r="21" spans="1:8" ht="48.75" customHeight="1" x14ac:dyDescent="0.25">
      <c r="A21" s="28">
        <v>9</v>
      </c>
      <c r="B21" s="80" t="s">
        <v>179</v>
      </c>
      <c r="C21" s="81" t="s">
        <v>14</v>
      </c>
      <c r="D21" s="81">
        <v>105</v>
      </c>
      <c r="E21" s="81">
        <v>130</v>
      </c>
      <c r="F21" s="29"/>
      <c r="G21" s="22">
        <f t="shared" si="2"/>
        <v>0</v>
      </c>
      <c r="H21" s="30">
        <f t="shared" si="3"/>
        <v>0</v>
      </c>
    </row>
    <row r="22" spans="1:8" ht="60.75" customHeight="1" x14ac:dyDescent="0.25">
      <c r="A22" s="28">
        <v>10</v>
      </c>
      <c r="B22" s="80" t="s">
        <v>180</v>
      </c>
      <c r="C22" s="81" t="s">
        <v>8</v>
      </c>
      <c r="D22" s="81">
        <v>57</v>
      </c>
      <c r="E22" s="81">
        <v>81</v>
      </c>
      <c r="F22" s="29"/>
      <c r="G22" s="22">
        <f>ROUND(D22*F22,2)</f>
        <v>0</v>
      </c>
      <c r="H22" s="30">
        <f>ROUND(E22*F22,2)</f>
        <v>0</v>
      </c>
    </row>
    <row r="23" spans="1:8" ht="63.75" customHeight="1" x14ac:dyDescent="0.25">
      <c r="A23" s="28">
        <v>11</v>
      </c>
      <c r="B23" s="80" t="s">
        <v>181</v>
      </c>
      <c r="C23" s="81" t="s">
        <v>8</v>
      </c>
      <c r="D23" s="81">
        <v>72</v>
      </c>
      <c r="E23" s="81">
        <v>102</v>
      </c>
      <c r="F23" s="29"/>
      <c r="G23" s="22">
        <f t="shared" si="2"/>
        <v>0</v>
      </c>
      <c r="H23" s="30">
        <f t="shared" si="3"/>
        <v>0</v>
      </c>
    </row>
    <row r="24" spans="1:8" ht="65.25" customHeight="1" x14ac:dyDescent="0.25">
      <c r="A24" s="28">
        <v>12</v>
      </c>
      <c r="B24" s="80" t="s">
        <v>182</v>
      </c>
      <c r="C24" s="81" t="s">
        <v>8</v>
      </c>
      <c r="D24" s="81">
        <v>72</v>
      </c>
      <c r="E24" s="81">
        <v>102</v>
      </c>
      <c r="F24" s="29"/>
      <c r="G24" s="22">
        <f t="shared" si="2"/>
        <v>0</v>
      </c>
      <c r="H24" s="30">
        <f t="shared" si="3"/>
        <v>0</v>
      </c>
    </row>
    <row r="25" spans="1:8" ht="60" x14ac:dyDescent="0.25">
      <c r="A25" s="28">
        <v>13</v>
      </c>
      <c r="B25" s="80" t="s">
        <v>183</v>
      </c>
      <c r="C25" s="81" t="s">
        <v>8</v>
      </c>
      <c r="D25" s="81">
        <v>42</v>
      </c>
      <c r="E25" s="81">
        <v>60</v>
      </c>
      <c r="F25" s="29"/>
      <c r="G25" s="22">
        <f t="shared" si="2"/>
        <v>0</v>
      </c>
      <c r="H25" s="30">
        <f t="shared" si="3"/>
        <v>0</v>
      </c>
    </row>
    <row r="26" spans="1:8" ht="35.25" customHeight="1" x14ac:dyDescent="0.25">
      <c r="A26" s="28">
        <v>14</v>
      </c>
      <c r="B26" s="80" t="s">
        <v>171</v>
      </c>
      <c r="C26" s="81" t="s">
        <v>8</v>
      </c>
      <c r="D26" s="81">
        <v>182</v>
      </c>
      <c r="E26" s="81">
        <v>260</v>
      </c>
      <c r="F26" s="29"/>
      <c r="G26" s="22">
        <f t="shared" si="2"/>
        <v>0</v>
      </c>
      <c r="H26" s="30">
        <f t="shared" si="3"/>
        <v>0</v>
      </c>
    </row>
    <row r="27" spans="1:8" ht="33.75" customHeight="1" x14ac:dyDescent="0.25">
      <c r="A27" s="28">
        <v>15</v>
      </c>
      <c r="B27" s="80" t="s">
        <v>184</v>
      </c>
      <c r="C27" s="81" t="s">
        <v>8</v>
      </c>
      <c r="D27" s="81">
        <v>42</v>
      </c>
      <c r="E27" s="81">
        <v>60</v>
      </c>
      <c r="F27" s="29"/>
      <c r="G27" s="22">
        <f>ROUND(D27*F27,2)</f>
        <v>0</v>
      </c>
      <c r="H27" s="30">
        <f>ROUND(E27*F27,2)</f>
        <v>0</v>
      </c>
    </row>
    <row r="28" spans="1:8" ht="33.75" customHeight="1" x14ac:dyDescent="0.25">
      <c r="A28" s="28">
        <v>16</v>
      </c>
      <c r="B28" s="80" t="s">
        <v>185</v>
      </c>
      <c r="C28" s="81" t="s">
        <v>8</v>
      </c>
      <c r="D28" s="81">
        <v>160</v>
      </c>
      <c r="E28" s="81">
        <v>200</v>
      </c>
      <c r="F28" s="29"/>
      <c r="G28" s="22">
        <f t="shared" si="2"/>
        <v>0</v>
      </c>
      <c r="H28" s="30">
        <f t="shared" si="3"/>
        <v>0</v>
      </c>
    </row>
    <row r="29" spans="1:8" ht="18" customHeight="1" x14ac:dyDescent="0.25">
      <c r="A29" s="76" t="s">
        <v>23</v>
      </c>
      <c r="B29" s="226" t="s">
        <v>217</v>
      </c>
      <c r="C29" s="227"/>
      <c r="D29" s="227"/>
      <c r="E29" s="227"/>
      <c r="F29" s="227"/>
      <c r="G29" s="227"/>
      <c r="H29" s="228"/>
    </row>
    <row r="30" spans="1:8" ht="34.5" customHeight="1" x14ac:dyDescent="0.25">
      <c r="A30" s="28">
        <v>1</v>
      </c>
      <c r="B30" s="80" t="s">
        <v>206</v>
      </c>
      <c r="C30" s="81" t="s">
        <v>9</v>
      </c>
      <c r="D30" s="81">
        <v>14</v>
      </c>
      <c r="E30" s="81">
        <v>20</v>
      </c>
      <c r="F30" s="29"/>
      <c r="G30" s="22">
        <f>ROUND(D30*F30,2)</f>
        <v>0</v>
      </c>
      <c r="H30" s="30">
        <f>ROUND(E30*F30,2)</f>
        <v>0</v>
      </c>
    </row>
    <row r="31" spans="1:8" ht="60" x14ac:dyDescent="0.25">
      <c r="A31" s="28">
        <v>2</v>
      </c>
      <c r="B31" s="80" t="s">
        <v>207</v>
      </c>
      <c r="C31" s="81" t="s">
        <v>8</v>
      </c>
      <c r="D31" s="81">
        <v>70</v>
      </c>
      <c r="E31" s="81">
        <v>100</v>
      </c>
      <c r="F31" s="29"/>
      <c r="G31" s="22">
        <f t="shared" ref="G31:G60" si="4">ROUND(D31*F31,2)</f>
        <v>0</v>
      </c>
      <c r="H31" s="30">
        <f t="shared" ref="H31:H60" si="5">ROUND(E31*F31,2)</f>
        <v>0</v>
      </c>
    </row>
    <row r="32" spans="1:8" ht="30" x14ac:dyDescent="0.25">
      <c r="A32" s="28">
        <v>3</v>
      </c>
      <c r="B32" s="80" t="s">
        <v>186</v>
      </c>
      <c r="C32" s="81" t="s">
        <v>9</v>
      </c>
      <c r="D32" s="81">
        <v>24</v>
      </c>
      <c r="E32" s="81">
        <v>35</v>
      </c>
      <c r="F32" s="29"/>
      <c r="G32" s="22">
        <f t="shared" si="4"/>
        <v>0</v>
      </c>
      <c r="H32" s="30">
        <f t="shared" si="5"/>
        <v>0</v>
      </c>
    </row>
    <row r="33" spans="1:8" ht="45" x14ac:dyDescent="0.25">
      <c r="A33" s="28">
        <v>4</v>
      </c>
      <c r="B33" s="80" t="s">
        <v>208</v>
      </c>
      <c r="C33" s="81" t="s">
        <v>13</v>
      </c>
      <c r="D33" s="81">
        <v>4</v>
      </c>
      <c r="E33" s="81">
        <v>8</v>
      </c>
      <c r="F33" s="29"/>
      <c r="G33" s="22">
        <f t="shared" si="4"/>
        <v>0</v>
      </c>
      <c r="H33" s="30">
        <f t="shared" si="5"/>
        <v>0</v>
      </c>
    </row>
    <row r="34" spans="1:8" ht="60" x14ac:dyDescent="0.25">
      <c r="A34" s="28">
        <v>5</v>
      </c>
      <c r="B34" s="80" t="s">
        <v>187</v>
      </c>
      <c r="C34" s="81" t="s">
        <v>9</v>
      </c>
      <c r="D34" s="81">
        <v>245</v>
      </c>
      <c r="E34" s="81">
        <v>350</v>
      </c>
      <c r="F34" s="29"/>
      <c r="G34" s="22">
        <f t="shared" si="4"/>
        <v>0</v>
      </c>
      <c r="H34" s="30">
        <f t="shared" si="5"/>
        <v>0</v>
      </c>
    </row>
    <row r="35" spans="1:8" ht="36.75" customHeight="1" x14ac:dyDescent="0.25">
      <c r="A35" s="28">
        <v>6</v>
      </c>
      <c r="B35" s="80" t="s">
        <v>209</v>
      </c>
      <c r="C35" s="81" t="s">
        <v>8</v>
      </c>
      <c r="D35" s="81">
        <v>7</v>
      </c>
      <c r="E35" s="81">
        <v>10</v>
      </c>
      <c r="F35" s="29"/>
      <c r="G35" s="22">
        <f t="shared" si="4"/>
        <v>0</v>
      </c>
      <c r="H35" s="30">
        <f t="shared" si="5"/>
        <v>0</v>
      </c>
    </row>
    <row r="36" spans="1:8" ht="37.5" customHeight="1" x14ac:dyDescent="0.25">
      <c r="A36" s="28">
        <v>7</v>
      </c>
      <c r="B36" s="80" t="s">
        <v>210</v>
      </c>
      <c r="C36" s="81" t="s">
        <v>8</v>
      </c>
      <c r="D36" s="81">
        <v>175</v>
      </c>
      <c r="E36" s="81">
        <v>250</v>
      </c>
      <c r="F36" s="29"/>
      <c r="G36" s="22">
        <f t="shared" si="4"/>
        <v>0</v>
      </c>
      <c r="H36" s="30">
        <f t="shared" si="5"/>
        <v>0</v>
      </c>
    </row>
    <row r="37" spans="1:8" ht="21.75" customHeight="1" x14ac:dyDescent="0.25">
      <c r="A37" s="28">
        <v>8</v>
      </c>
      <c r="B37" s="80" t="s">
        <v>211</v>
      </c>
      <c r="C37" s="81" t="s">
        <v>13</v>
      </c>
      <c r="D37" s="81">
        <v>5</v>
      </c>
      <c r="E37" s="81">
        <v>11</v>
      </c>
      <c r="F37" s="29"/>
      <c r="G37" s="22">
        <f t="shared" si="4"/>
        <v>0</v>
      </c>
      <c r="H37" s="30">
        <f t="shared" si="5"/>
        <v>0</v>
      </c>
    </row>
    <row r="38" spans="1:8" ht="21" customHeight="1" x14ac:dyDescent="0.25">
      <c r="A38" s="28">
        <v>9</v>
      </c>
      <c r="B38" s="80" t="s">
        <v>212</v>
      </c>
      <c r="C38" s="81" t="s">
        <v>8</v>
      </c>
      <c r="D38" s="81">
        <v>2.1</v>
      </c>
      <c r="E38" s="81">
        <v>3</v>
      </c>
      <c r="F38" s="29"/>
      <c r="G38" s="22">
        <f t="shared" si="4"/>
        <v>0</v>
      </c>
      <c r="H38" s="30">
        <f t="shared" si="5"/>
        <v>0</v>
      </c>
    </row>
    <row r="39" spans="1:8" ht="22.5" customHeight="1" x14ac:dyDescent="0.25">
      <c r="A39" s="28">
        <v>10</v>
      </c>
      <c r="B39" s="80" t="s">
        <v>213</v>
      </c>
      <c r="C39" s="81" t="s">
        <v>8</v>
      </c>
      <c r="D39" s="81">
        <v>0.5</v>
      </c>
      <c r="E39" s="81">
        <v>1</v>
      </c>
      <c r="F39" s="29"/>
      <c r="G39" s="22">
        <f t="shared" si="4"/>
        <v>0</v>
      </c>
      <c r="H39" s="30">
        <f t="shared" si="5"/>
        <v>0</v>
      </c>
    </row>
    <row r="40" spans="1:8" ht="21" customHeight="1" x14ac:dyDescent="0.25">
      <c r="A40" s="28">
        <v>11</v>
      </c>
      <c r="B40" s="80" t="s">
        <v>188</v>
      </c>
      <c r="C40" s="81" t="s">
        <v>8</v>
      </c>
      <c r="D40" s="81">
        <v>0.7</v>
      </c>
      <c r="E40" s="81">
        <v>1</v>
      </c>
      <c r="F40" s="29"/>
      <c r="G40" s="22">
        <f t="shared" si="4"/>
        <v>0</v>
      </c>
      <c r="H40" s="30">
        <f t="shared" si="5"/>
        <v>0</v>
      </c>
    </row>
    <row r="41" spans="1:8" ht="30" customHeight="1" x14ac:dyDescent="0.25">
      <c r="A41" s="28">
        <v>12</v>
      </c>
      <c r="B41" s="80" t="s">
        <v>189</v>
      </c>
      <c r="C41" s="81" t="s">
        <v>13</v>
      </c>
      <c r="D41" s="81">
        <v>17</v>
      </c>
      <c r="E41" s="81">
        <v>25</v>
      </c>
      <c r="F41" s="29"/>
      <c r="G41" s="22">
        <f t="shared" si="4"/>
        <v>0</v>
      </c>
      <c r="H41" s="30">
        <f t="shared" si="5"/>
        <v>0</v>
      </c>
    </row>
    <row r="42" spans="1:8" ht="24" customHeight="1" x14ac:dyDescent="0.25">
      <c r="A42" s="28">
        <v>13</v>
      </c>
      <c r="B42" s="80" t="s">
        <v>190</v>
      </c>
      <c r="C42" s="81" t="s">
        <v>8</v>
      </c>
      <c r="D42" s="81">
        <v>3.5</v>
      </c>
      <c r="E42" s="81">
        <v>5</v>
      </c>
      <c r="F42" s="29"/>
      <c r="G42" s="22">
        <f t="shared" si="4"/>
        <v>0</v>
      </c>
      <c r="H42" s="30">
        <f t="shared" si="5"/>
        <v>0</v>
      </c>
    </row>
    <row r="43" spans="1:8" ht="30" x14ac:dyDescent="0.25">
      <c r="A43" s="28">
        <v>14</v>
      </c>
      <c r="B43" s="80" t="s">
        <v>191</v>
      </c>
      <c r="C43" s="81" t="s">
        <v>13</v>
      </c>
      <c r="D43" s="81">
        <v>10</v>
      </c>
      <c r="E43" s="81">
        <v>15</v>
      </c>
      <c r="F43" s="29"/>
      <c r="G43" s="22">
        <f>ROUND(D43*F43,2)</f>
        <v>0</v>
      </c>
      <c r="H43" s="30">
        <f>ROUND(E43*F43,2)</f>
        <v>0</v>
      </c>
    </row>
    <row r="44" spans="1:8" ht="22.5" customHeight="1" x14ac:dyDescent="0.25">
      <c r="A44" s="28">
        <v>15</v>
      </c>
      <c r="B44" s="80" t="s">
        <v>192</v>
      </c>
      <c r="C44" s="81" t="s">
        <v>13</v>
      </c>
      <c r="D44" s="81">
        <v>5</v>
      </c>
      <c r="E44" s="81">
        <v>15</v>
      </c>
      <c r="F44" s="29"/>
      <c r="G44" s="22">
        <f t="shared" si="4"/>
        <v>0</v>
      </c>
      <c r="H44" s="30">
        <f t="shared" si="5"/>
        <v>0</v>
      </c>
    </row>
    <row r="45" spans="1:8" ht="21" customHeight="1" x14ac:dyDescent="0.25">
      <c r="A45" s="28">
        <v>16</v>
      </c>
      <c r="B45" s="80" t="s">
        <v>193</v>
      </c>
      <c r="C45" s="81" t="s">
        <v>8</v>
      </c>
      <c r="D45" s="81">
        <v>4.9000000000000004</v>
      </c>
      <c r="E45" s="81">
        <v>6</v>
      </c>
      <c r="F45" s="29"/>
      <c r="G45" s="22">
        <f>ROUND(D45*F45,2)</f>
        <v>0</v>
      </c>
      <c r="H45" s="30">
        <f t="shared" si="5"/>
        <v>0</v>
      </c>
    </row>
    <row r="46" spans="1:8" ht="22.5" customHeight="1" x14ac:dyDescent="0.25">
      <c r="A46" s="28">
        <v>17</v>
      </c>
      <c r="B46" s="80" t="s">
        <v>214</v>
      </c>
      <c r="C46" s="81" t="s">
        <v>8</v>
      </c>
      <c r="D46" s="81">
        <v>1.4</v>
      </c>
      <c r="E46" s="81">
        <v>2</v>
      </c>
      <c r="F46" s="29"/>
      <c r="G46" s="22">
        <f t="shared" si="4"/>
        <v>0</v>
      </c>
      <c r="H46" s="30">
        <f>ROUND(E46*F46,2)</f>
        <v>0</v>
      </c>
    </row>
    <row r="47" spans="1:8" ht="34.5" customHeight="1" x14ac:dyDescent="0.25">
      <c r="A47" s="28">
        <v>18</v>
      </c>
      <c r="B47" s="80" t="s">
        <v>215</v>
      </c>
      <c r="C47" s="81" t="s">
        <v>8</v>
      </c>
      <c r="D47" s="81">
        <v>15</v>
      </c>
      <c r="E47" s="81">
        <v>19</v>
      </c>
      <c r="F47" s="29"/>
      <c r="G47" s="22">
        <f t="shared" si="4"/>
        <v>0</v>
      </c>
      <c r="H47" s="30">
        <f t="shared" si="5"/>
        <v>0</v>
      </c>
    </row>
    <row r="48" spans="1:8" ht="24" customHeight="1" x14ac:dyDescent="0.25">
      <c r="A48" s="28">
        <v>19</v>
      </c>
      <c r="B48" s="80" t="s">
        <v>216</v>
      </c>
      <c r="C48" s="81" t="s">
        <v>13</v>
      </c>
      <c r="D48" s="81">
        <v>70</v>
      </c>
      <c r="E48" s="81">
        <v>100</v>
      </c>
      <c r="F48" s="29"/>
      <c r="G48" s="22">
        <f t="shared" si="4"/>
        <v>0</v>
      </c>
      <c r="H48" s="30">
        <f t="shared" si="5"/>
        <v>0</v>
      </c>
    </row>
    <row r="49" spans="1:8" ht="21" customHeight="1" x14ac:dyDescent="0.25">
      <c r="A49" s="28">
        <v>20</v>
      </c>
      <c r="B49" s="80" t="s">
        <v>194</v>
      </c>
      <c r="C49" s="81" t="s">
        <v>8</v>
      </c>
      <c r="D49" s="81">
        <v>1.4</v>
      </c>
      <c r="E49" s="81">
        <v>2</v>
      </c>
      <c r="F49" s="29"/>
      <c r="G49" s="22">
        <f t="shared" si="4"/>
        <v>0</v>
      </c>
      <c r="H49" s="30">
        <f t="shared" si="5"/>
        <v>0</v>
      </c>
    </row>
    <row r="50" spans="1:8" ht="21.75" customHeight="1" x14ac:dyDescent="0.25">
      <c r="A50" s="28">
        <v>21</v>
      </c>
      <c r="B50" s="80" t="s">
        <v>195</v>
      </c>
      <c r="C50" s="81" t="s">
        <v>8</v>
      </c>
      <c r="D50" s="81">
        <v>1.5</v>
      </c>
      <c r="E50" s="81">
        <v>2</v>
      </c>
      <c r="F50" s="29"/>
      <c r="G50" s="22">
        <f t="shared" si="4"/>
        <v>0</v>
      </c>
      <c r="H50" s="30">
        <f t="shared" si="5"/>
        <v>0</v>
      </c>
    </row>
    <row r="51" spans="1:8" ht="21.75" customHeight="1" x14ac:dyDescent="0.25">
      <c r="A51" s="28">
        <v>22</v>
      </c>
      <c r="B51" s="80" t="s">
        <v>196</v>
      </c>
      <c r="C51" s="81" t="s">
        <v>8</v>
      </c>
      <c r="D51" s="81">
        <v>3.5</v>
      </c>
      <c r="E51" s="81">
        <v>6</v>
      </c>
      <c r="F51" s="29"/>
      <c r="G51" s="22">
        <f t="shared" si="4"/>
        <v>0</v>
      </c>
      <c r="H51" s="30">
        <f t="shared" si="5"/>
        <v>0</v>
      </c>
    </row>
    <row r="52" spans="1:8" ht="21.75" customHeight="1" x14ac:dyDescent="0.25">
      <c r="A52" s="28">
        <v>23</v>
      </c>
      <c r="B52" s="80" t="s">
        <v>197</v>
      </c>
      <c r="C52" s="81" t="s">
        <v>8</v>
      </c>
      <c r="D52" s="81">
        <v>3.5</v>
      </c>
      <c r="E52" s="81">
        <v>5</v>
      </c>
      <c r="F52" s="29"/>
      <c r="G52" s="22">
        <f>ROUND(D52*F52,2)</f>
        <v>0</v>
      </c>
      <c r="H52" s="30">
        <f>ROUND(E52*F52,2)</f>
        <v>0</v>
      </c>
    </row>
    <row r="53" spans="1:8" ht="22.5" customHeight="1" x14ac:dyDescent="0.25">
      <c r="A53" s="28">
        <v>24</v>
      </c>
      <c r="B53" s="80" t="s">
        <v>198</v>
      </c>
      <c r="C53" s="81" t="s">
        <v>8</v>
      </c>
      <c r="D53" s="81">
        <v>2.0999999999999996</v>
      </c>
      <c r="E53" s="81">
        <v>3</v>
      </c>
      <c r="F53" s="29"/>
      <c r="G53" s="22">
        <f t="shared" si="4"/>
        <v>0</v>
      </c>
      <c r="H53" s="30">
        <f t="shared" si="5"/>
        <v>0</v>
      </c>
    </row>
    <row r="54" spans="1:8" ht="22.5" customHeight="1" x14ac:dyDescent="0.25">
      <c r="A54" s="28">
        <v>25</v>
      </c>
      <c r="B54" s="80" t="s">
        <v>199</v>
      </c>
      <c r="C54" s="81" t="s">
        <v>8</v>
      </c>
      <c r="D54" s="81">
        <v>1.4</v>
      </c>
      <c r="E54" s="81">
        <v>2</v>
      </c>
      <c r="F54" s="29"/>
      <c r="G54" s="22">
        <f t="shared" si="4"/>
        <v>0</v>
      </c>
      <c r="H54" s="30">
        <f t="shared" si="5"/>
        <v>0</v>
      </c>
    </row>
    <row r="55" spans="1:8" ht="21" customHeight="1" x14ac:dyDescent="0.25">
      <c r="A55" s="28">
        <v>26</v>
      </c>
      <c r="B55" s="80" t="s">
        <v>200</v>
      </c>
      <c r="C55" s="81" t="s">
        <v>8</v>
      </c>
      <c r="D55" s="81">
        <v>0.5</v>
      </c>
      <c r="E55" s="81">
        <v>1</v>
      </c>
      <c r="F55" s="29"/>
      <c r="G55" s="22">
        <f t="shared" si="4"/>
        <v>0</v>
      </c>
      <c r="H55" s="30">
        <f t="shared" si="5"/>
        <v>0</v>
      </c>
    </row>
    <row r="56" spans="1:8" ht="21" customHeight="1" x14ac:dyDescent="0.25">
      <c r="A56" s="28">
        <v>27</v>
      </c>
      <c r="B56" s="80" t="s">
        <v>201</v>
      </c>
      <c r="C56" s="81" t="s">
        <v>8</v>
      </c>
      <c r="D56" s="81">
        <v>1.4</v>
      </c>
      <c r="E56" s="81">
        <v>2</v>
      </c>
      <c r="F56" s="29"/>
      <c r="G56" s="22">
        <f t="shared" si="4"/>
        <v>0</v>
      </c>
      <c r="H56" s="30">
        <f t="shared" si="5"/>
        <v>0</v>
      </c>
    </row>
    <row r="57" spans="1:8" ht="21" customHeight="1" x14ac:dyDescent="0.25">
      <c r="A57" s="28">
        <v>28</v>
      </c>
      <c r="B57" s="80" t="s">
        <v>202</v>
      </c>
      <c r="C57" s="81" t="s">
        <v>8</v>
      </c>
      <c r="D57" s="81">
        <v>1.4</v>
      </c>
      <c r="E57" s="81">
        <v>2</v>
      </c>
      <c r="F57" s="29"/>
      <c r="G57" s="22">
        <f t="shared" si="4"/>
        <v>0</v>
      </c>
      <c r="H57" s="30">
        <f t="shared" si="5"/>
        <v>0</v>
      </c>
    </row>
    <row r="58" spans="1:8" ht="20.25" customHeight="1" x14ac:dyDescent="0.25">
      <c r="A58" s="28">
        <v>29</v>
      </c>
      <c r="B58" s="80" t="s">
        <v>203</v>
      </c>
      <c r="C58" s="81" t="s">
        <v>8</v>
      </c>
      <c r="D58" s="81">
        <v>1</v>
      </c>
      <c r="E58" s="81">
        <v>2</v>
      </c>
      <c r="F58" s="29"/>
      <c r="G58" s="22">
        <f t="shared" si="4"/>
        <v>0</v>
      </c>
      <c r="H58" s="30">
        <f t="shared" si="5"/>
        <v>0</v>
      </c>
    </row>
    <row r="59" spans="1:8" ht="23.25" customHeight="1" x14ac:dyDescent="0.25">
      <c r="A59" s="28">
        <v>30</v>
      </c>
      <c r="B59" s="80" t="s">
        <v>204</v>
      </c>
      <c r="C59" s="81" t="s">
        <v>8</v>
      </c>
      <c r="D59" s="81">
        <v>126</v>
      </c>
      <c r="E59" s="81">
        <v>180</v>
      </c>
      <c r="F59" s="29"/>
      <c r="G59" s="22">
        <f t="shared" si="4"/>
        <v>0</v>
      </c>
      <c r="H59" s="30">
        <f t="shared" si="5"/>
        <v>0</v>
      </c>
    </row>
    <row r="60" spans="1:8" ht="31.5" customHeight="1" x14ac:dyDescent="0.25">
      <c r="A60" s="28">
        <v>31</v>
      </c>
      <c r="B60" s="80" t="s">
        <v>205</v>
      </c>
      <c r="C60" s="81" t="s">
        <v>9</v>
      </c>
      <c r="D60" s="81">
        <v>84</v>
      </c>
      <c r="E60" s="81">
        <v>120</v>
      </c>
      <c r="F60" s="29"/>
      <c r="G60" s="22">
        <f t="shared" si="4"/>
        <v>0</v>
      </c>
      <c r="H60" s="30">
        <f t="shared" si="5"/>
        <v>0</v>
      </c>
    </row>
    <row r="61" spans="1:8" ht="18" customHeight="1" x14ac:dyDescent="0.25">
      <c r="A61" s="76" t="s">
        <v>15</v>
      </c>
      <c r="B61" s="225" t="s">
        <v>16</v>
      </c>
      <c r="C61" s="225"/>
      <c r="D61" s="225"/>
      <c r="E61" s="225"/>
      <c r="F61" s="225"/>
      <c r="G61" s="77"/>
      <c r="H61" s="78"/>
    </row>
    <row r="62" spans="1:8" ht="35.25" customHeight="1" thickBot="1" x14ac:dyDescent="0.3">
      <c r="A62" s="28">
        <v>1</v>
      </c>
      <c r="B62" s="80" t="s">
        <v>218</v>
      </c>
      <c r="C62" s="81" t="s">
        <v>14</v>
      </c>
      <c r="D62" s="93">
        <v>28</v>
      </c>
      <c r="E62" s="93">
        <v>40</v>
      </c>
      <c r="F62" s="29"/>
      <c r="G62" s="22">
        <f>ROUND(D62*F62,2)</f>
        <v>0</v>
      </c>
      <c r="H62" s="30">
        <f>ROUND(E62*F62,2)</f>
        <v>0</v>
      </c>
    </row>
    <row r="63" spans="1:8" ht="24" customHeight="1" thickBot="1" x14ac:dyDescent="0.3">
      <c r="A63" s="175" t="s">
        <v>7</v>
      </c>
      <c r="B63" s="176"/>
      <c r="C63" s="176"/>
      <c r="D63" s="176"/>
      <c r="E63" s="176"/>
      <c r="F63" s="177"/>
      <c r="G63" s="72">
        <f>SUM(G9:G62)</f>
        <v>0</v>
      </c>
      <c r="H63" s="72">
        <f>SUM(H9:H62)</f>
        <v>0</v>
      </c>
    </row>
    <row r="64" spans="1:8" x14ac:dyDescent="0.25">
      <c r="A64" s="9"/>
      <c r="B64" s="9"/>
      <c r="C64" s="9"/>
      <c r="D64" s="9"/>
      <c r="E64" s="9"/>
      <c r="F64" s="9"/>
      <c r="G64" s="9"/>
      <c r="H64" s="9"/>
    </row>
    <row r="65" spans="1:9" x14ac:dyDescent="0.25">
      <c r="A65" s="154" t="s">
        <v>54</v>
      </c>
      <c r="B65" s="154"/>
      <c r="C65" s="154"/>
      <c r="D65" s="161">
        <f>G63</f>
        <v>0</v>
      </c>
      <c r="E65" s="162"/>
      <c r="F65" s="32"/>
      <c r="G65" s="32"/>
      <c r="H65" s="32"/>
      <c r="I65" s="32"/>
    </row>
    <row r="66" spans="1:9" x14ac:dyDescent="0.25">
      <c r="A66" s="44"/>
      <c r="B66" s="44"/>
      <c r="C66" s="32"/>
      <c r="D66" s="32"/>
      <c r="E66" s="32"/>
      <c r="F66" s="32"/>
      <c r="G66" s="32"/>
      <c r="H66" s="32"/>
      <c r="I66" s="32"/>
    </row>
    <row r="67" spans="1:9" x14ac:dyDescent="0.25">
      <c r="A67" s="54"/>
      <c r="B67" s="54"/>
      <c r="C67" s="32"/>
      <c r="D67" s="32"/>
      <c r="E67" s="32"/>
      <c r="F67" s="32"/>
      <c r="G67" s="32"/>
      <c r="H67" s="32"/>
      <c r="I67" s="32"/>
    </row>
    <row r="68" spans="1:9" x14ac:dyDescent="0.25">
      <c r="A68" s="150" t="s">
        <v>55</v>
      </c>
      <c r="B68" s="150"/>
      <c r="C68" s="150"/>
      <c r="D68" s="161">
        <f>H63</f>
        <v>0</v>
      </c>
      <c r="E68" s="162"/>
      <c r="F68" s="32"/>
      <c r="G68" s="32"/>
      <c r="H68" s="32"/>
      <c r="I68" s="32"/>
    </row>
    <row r="71" spans="1:9" x14ac:dyDescent="0.25">
      <c r="A71" s="9"/>
      <c r="B71" s="7" t="s">
        <v>39</v>
      </c>
      <c r="C71" s="9"/>
      <c r="D71" s="9"/>
      <c r="E71" s="9"/>
      <c r="F71" s="224"/>
      <c r="G71" s="224"/>
      <c r="H71" s="224"/>
      <c r="I71" s="224"/>
    </row>
    <row r="72" spans="1:9" x14ac:dyDescent="0.25">
      <c r="A72" s="9"/>
      <c r="B72" s="9"/>
      <c r="C72" s="9"/>
      <c r="D72" s="43"/>
      <c r="E72" s="43"/>
      <c r="F72" s="153"/>
      <c r="G72" s="153"/>
      <c r="H72" s="153"/>
      <c r="I72" s="153"/>
    </row>
  </sheetData>
  <sortState ref="B80:H85">
    <sortCondition ref="B80:B85"/>
  </sortState>
  <mergeCells count="20">
    <mergeCell ref="B29:H29"/>
    <mergeCell ref="B12:H12"/>
    <mergeCell ref="B8:H8"/>
    <mergeCell ref="A2:H2"/>
    <mergeCell ref="A3:H3"/>
    <mergeCell ref="A5:A6"/>
    <mergeCell ref="B5:B6"/>
    <mergeCell ref="D5:E5"/>
    <mergeCell ref="F5:F6"/>
    <mergeCell ref="G5:G6"/>
    <mergeCell ref="H5:H6"/>
    <mergeCell ref="C5:C6"/>
    <mergeCell ref="F71:I71"/>
    <mergeCell ref="F72:I72"/>
    <mergeCell ref="B61:F61"/>
    <mergeCell ref="A63:F63"/>
    <mergeCell ref="A65:C65"/>
    <mergeCell ref="D65:E65"/>
    <mergeCell ref="A68:C68"/>
    <mergeCell ref="D68:E6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Footer>&amp;R&amp;P</oddFooter>
  </headerFooter>
  <rowBreaks count="3" manualBreakCount="3">
    <brk id="20" max="8" man="1"/>
    <brk id="33" max="8" man="1"/>
    <brk id="5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 - wyroby piekarskie</vt:lpstr>
      <vt:lpstr>II - wieprzowina-wołowina</vt:lpstr>
      <vt:lpstr>III - drób</vt:lpstr>
      <vt:lpstr>IV - nabiał</vt:lpstr>
      <vt:lpstr>V - jajka</vt:lpstr>
      <vt:lpstr>VI - ryby</vt:lpstr>
      <vt:lpstr>VII - warzywa i owoce</vt:lpstr>
      <vt:lpstr>VIII - produkty mrożone</vt:lpstr>
      <vt:lpstr>IX - różne produkty spożywcze</vt:lpstr>
      <vt:lpstr>'IX - różne produkty spożywcze'!Obszar_wydruku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Adelajda BELLA</cp:lastModifiedBy>
  <cp:lastPrinted>2024-11-25T09:34:31Z</cp:lastPrinted>
  <dcterms:created xsi:type="dcterms:W3CDTF">2022-10-10T10:11:48Z</dcterms:created>
  <dcterms:modified xsi:type="dcterms:W3CDTF">2024-11-25T09:34:43Z</dcterms:modified>
</cp:coreProperties>
</file>