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300" windowWidth="24615" windowHeight="1377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26" i="1" l="1"/>
  <c r="F22" i="1"/>
  <c r="C33" i="1" s="1"/>
  <c r="F18" i="1"/>
  <c r="C32" i="1" s="1"/>
  <c r="C34" i="1" l="1"/>
  <c r="E14" i="1" l="1"/>
  <c r="C31" i="1" s="1"/>
  <c r="E10" i="1"/>
  <c r="C30" i="1" s="1"/>
  <c r="C35" i="1" l="1"/>
</calcChain>
</file>

<file path=xl/sharedStrings.xml><?xml version="1.0" encoding="utf-8"?>
<sst xmlns="http://schemas.openxmlformats.org/spreadsheetml/2006/main" count="40" uniqueCount="28">
  <si>
    <t>Wykonawca uzupełnia wszystkie komórki oznaczone kolorem szarym.</t>
  </si>
  <si>
    <t>Zakres zamówienia</t>
  </si>
  <si>
    <t>Cena jednostkowa brutto [zł]</t>
  </si>
  <si>
    <t>Szacunkowa liczba roboczogodzin           [rg]</t>
  </si>
  <si>
    <t>Wartość brutto robocizny [zł]</t>
  </si>
  <si>
    <t>Robocizna</t>
  </si>
  <si>
    <t xml:space="preserve">Wartość brutto za materiały, części do serwisu i napraw pojazdów i osprzętu                                                              [zł]    </t>
  </si>
  <si>
    <t>Materiały, części do serwisu i napraw pojazdów i osprzętu</t>
  </si>
  <si>
    <t>Cena za 1 km  trasy w związku z wyjazdem na awarię                                        [zł]</t>
  </si>
  <si>
    <t>Szacunkowa liczba km w związku z wyjazdem na awarię                       [km]</t>
  </si>
  <si>
    <t>Cena za 1 km holowania pojazdów, które uległy awarii                                                  [zł]</t>
  </si>
  <si>
    <t>Szacunkowa liczba km holowania pojazdów                     [km]</t>
  </si>
  <si>
    <t>Wartość brutto</t>
  </si>
  <si>
    <t xml:space="preserve">Komórki zawierają formuły matematyczne, których Wykonawca NIE MOŻE ZMIENIAĆ! </t>
  </si>
  <si>
    <t>CENA OFERTY BRUTTO, KTÓRĄ NALEŻY PRZEPISAĆ DO FORMULARZA OFERTOWEGO W SEKCJI B</t>
  </si>
  <si>
    <t>Załącznik nr 3b do SWZ</t>
  </si>
  <si>
    <t xml:space="preserve">Formularz cenowy - część 2 zamówienia - „Serwis i naprawa pojazdów powyżej 3,5t, w tym: komunalnych, wolnobieżnych, ciągników, przyczep i kontenerów” </t>
  </si>
  <si>
    <t>Wyjazdy na awarię w ramach Serwisu Mobilnego, o którym mowa w Rozdziale III ust. 3 pkt 3 SWZ</t>
  </si>
  <si>
    <t>Holowanie pojazdów, które uległy awarii w ramach Serwisu Mobilnego, o którym mowa w Rozdziale III ust. 3 pkt 3 SWZ</t>
  </si>
  <si>
    <t>Koszt poniesiony przez Zamawiającego w związku z wyborem oferty</t>
  </si>
  <si>
    <t>Średni koszt przejazdu 1 km pojazdów Zamawiającego                                          [zł]</t>
  </si>
  <si>
    <t>Liczba km o jakie oddalony jest warsztat Wykonawcy od siedziby Zamawiającego                           [km]</t>
  </si>
  <si>
    <t xml:space="preserve">Szacunkowa liczba napraw </t>
  </si>
  <si>
    <t>Koszt brutto                                                               [zł]</t>
  </si>
  <si>
    <t xml:space="preserve">Dojazd pojazdem Zamawiającego do wartszatu Wykonawcy w celu wykonania usługi będącej przedmiotem niniejszego zamówienia </t>
  </si>
  <si>
    <t>Wartość brutto za wyjazdy na awarię w ramach Serwisu Mobilnego, o którym mowa w Rozdziale III ust. 2 pkt 3 SWZ   [zł]</t>
  </si>
  <si>
    <t>Szacunkowa wartość brutto materiałów, części samochodowych        [zł]</t>
  </si>
  <si>
    <t xml:space="preserve">Oferowany przez Wykonawcę opust liczony od oficjalnych cen producentów                                   [%]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</si>
</sst>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" fontId="0" fillId="3" borderId="3" xfId="0" applyNumberForma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" fontId="0" fillId="3" borderId="0" xfId="0" applyNumberForma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5"/>
  <sheetViews>
    <sheetView tabSelected="1" topLeftCell="A4" workbookViewId="0">
      <selection activeCell="I13" sqref="I13"/>
    </sheetView>
  </sheetViews>
  <sheetFormatPr defaultRowHeight="15" x14ac:dyDescent="0.25"/>
  <cols>
    <col min="2" max="2" width="41.7109375" customWidth="1"/>
    <col min="3" max="3" width="23.7109375" customWidth="1"/>
    <col min="4" max="4" width="19.5703125" customWidth="1"/>
    <col min="5" max="5" width="24.7109375" customWidth="1"/>
    <col min="6" max="6" width="30" customWidth="1"/>
  </cols>
  <sheetData>
    <row r="2" spans="2:5" x14ac:dyDescent="0.25">
      <c r="B2" s="34" t="s">
        <v>15</v>
      </c>
      <c r="C2" s="34"/>
      <c r="D2" s="34"/>
      <c r="E2" s="34"/>
    </row>
    <row r="4" spans="2:5" ht="40.9" customHeight="1" x14ac:dyDescent="0.25">
      <c r="B4" s="35" t="s">
        <v>16</v>
      </c>
      <c r="C4" s="35"/>
      <c r="D4" s="35"/>
      <c r="E4" s="35"/>
    </row>
    <row r="5" spans="2:5" ht="14.45" x14ac:dyDescent="0.3">
      <c r="B5" s="1"/>
      <c r="C5" s="2"/>
      <c r="D5" s="2"/>
      <c r="E5" s="2"/>
    </row>
    <row r="6" spans="2:5" ht="25.15" customHeight="1" x14ac:dyDescent="0.25">
      <c r="B6" s="36" t="s">
        <v>0</v>
      </c>
      <c r="C6" s="36"/>
      <c r="D6" s="36"/>
      <c r="E6" s="36"/>
    </row>
    <row r="7" spans="2:5" ht="20.45" customHeight="1" x14ac:dyDescent="0.25">
      <c r="B7" s="37" t="s">
        <v>13</v>
      </c>
      <c r="C7" s="37"/>
      <c r="D7" s="37"/>
      <c r="E7" s="37"/>
    </row>
    <row r="8" spans="2:5" thickBot="1" x14ac:dyDescent="0.35"/>
    <row r="9" spans="2:5" ht="49.9" customHeight="1" thickBot="1" x14ac:dyDescent="0.3">
      <c r="B9" s="3" t="s">
        <v>1</v>
      </c>
      <c r="C9" s="3" t="s">
        <v>2</v>
      </c>
      <c r="D9" s="3" t="s">
        <v>3</v>
      </c>
      <c r="E9" s="3" t="s">
        <v>4</v>
      </c>
    </row>
    <row r="10" spans="2:5" ht="30.6" customHeight="1" thickBot="1" x14ac:dyDescent="0.3">
      <c r="B10" s="4" t="s">
        <v>5</v>
      </c>
      <c r="C10" s="5"/>
      <c r="D10" s="6">
        <v>1600</v>
      </c>
      <c r="E10" s="7">
        <f>PRODUCT(C10,D10)</f>
        <v>1600</v>
      </c>
    </row>
    <row r="11" spans="2:5" ht="14.45" x14ac:dyDescent="0.3">
      <c r="B11" s="8"/>
      <c r="C11" s="9"/>
      <c r="D11" s="10"/>
      <c r="E11" s="10"/>
    </row>
    <row r="12" spans="2:5" thickBot="1" x14ac:dyDescent="0.35"/>
    <row r="13" spans="2:5" ht="83.45" customHeight="1" thickBot="1" x14ac:dyDescent="0.3">
      <c r="B13" s="3" t="s">
        <v>1</v>
      </c>
      <c r="C13" s="3" t="s">
        <v>27</v>
      </c>
      <c r="D13" s="3" t="s">
        <v>26</v>
      </c>
      <c r="E13" s="3" t="s">
        <v>6</v>
      </c>
    </row>
    <row r="14" spans="2:5" ht="60" customHeight="1" thickBot="1" x14ac:dyDescent="0.3">
      <c r="B14" s="4" t="s">
        <v>7</v>
      </c>
      <c r="C14" s="5"/>
      <c r="D14" s="6">
        <v>275000</v>
      </c>
      <c r="E14" s="11">
        <f>D14-PRODUCT(C14/100,D14)</f>
        <v>275000</v>
      </c>
    </row>
    <row r="15" spans="2:5" ht="14.45" x14ac:dyDescent="0.3">
      <c r="B15" s="8"/>
      <c r="C15" s="9"/>
      <c r="D15" s="10"/>
      <c r="E15" s="10"/>
    </row>
    <row r="16" spans="2:5" ht="15.75" thickBot="1" x14ac:dyDescent="0.3"/>
    <row r="17" spans="2:6" ht="78" customHeight="1" thickBot="1" x14ac:dyDescent="0.3">
      <c r="B17" s="3" t="s">
        <v>1</v>
      </c>
      <c r="C17" s="3" t="s">
        <v>8</v>
      </c>
      <c r="D17" s="3" t="s">
        <v>9</v>
      </c>
      <c r="E17" s="3" t="s">
        <v>21</v>
      </c>
      <c r="F17" s="3" t="s">
        <v>25</v>
      </c>
    </row>
    <row r="18" spans="2:6" ht="44.45" customHeight="1" thickBot="1" x14ac:dyDescent="0.3">
      <c r="B18" s="4" t="s">
        <v>17</v>
      </c>
      <c r="C18" s="5"/>
      <c r="D18" s="6">
        <v>470</v>
      </c>
      <c r="E18" s="32"/>
      <c r="F18" s="33">
        <f>PRODUCT(C18,D18+2*E18)</f>
        <v>470</v>
      </c>
    </row>
    <row r="20" spans="2:6" ht="15.75" thickBot="1" x14ac:dyDescent="0.3"/>
    <row r="21" spans="2:6" ht="90" customHeight="1" thickBot="1" x14ac:dyDescent="0.3">
      <c r="B21" s="3" t="s">
        <v>1</v>
      </c>
      <c r="C21" s="3" t="s">
        <v>10</v>
      </c>
      <c r="D21" s="3" t="s">
        <v>11</v>
      </c>
      <c r="E21" s="3" t="s">
        <v>21</v>
      </c>
      <c r="F21" s="3" t="s">
        <v>25</v>
      </c>
    </row>
    <row r="22" spans="2:6" ht="61.15" customHeight="1" thickBot="1" x14ac:dyDescent="0.3">
      <c r="B22" s="4" t="s">
        <v>18</v>
      </c>
      <c r="C22" s="5"/>
      <c r="D22" s="6">
        <v>60</v>
      </c>
      <c r="E22" s="32"/>
      <c r="F22" s="33">
        <f>PRODUCT(C22,D22+2*E22)</f>
        <v>60</v>
      </c>
    </row>
    <row r="23" spans="2:6" ht="29.25" customHeight="1" x14ac:dyDescent="0.25">
      <c r="B23" s="8"/>
      <c r="C23" s="9"/>
      <c r="D23" s="10"/>
      <c r="E23" s="18"/>
    </row>
    <row r="24" spans="2:6" ht="15.75" thickBot="1" x14ac:dyDescent="0.3"/>
    <row r="25" spans="2:6" ht="105.75" thickBot="1" x14ac:dyDescent="0.3">
      <c r="B25" s="22" t="s">
        <v>19</v>
      </c>
      <c r="C25" s="23" t="s">
        <v>20</v>
      </c>
      <c r="D25" s="23" t="s">
        <v>21</v>
      </c>
      <c r="E25" s="24" t="s">
        <v>22</v>
      </c>
      <c r="F25" s="25" t="s">
        <v>23</v>
      </c>
    </row>
    <row r="26" spans="2:6" ht="60.75" thickBot="1" x14ac:dyDescent="0.3">
      <c r="B26" s="4" t="s">
        <v>24</v>
      </c>
      <c r="C26" s="26">
        <v>10.050000000000001</v>
      </c>
      <c r="D26" s="27"/>
      <c r="E26" s="31">
        <v>105</v>
      </c>
      <c r="F26" s="7">
        <f>PRODUCT(C26,4*D26,E26)</f>
        <v>0</v>
      </c>
    </row>
    <row r="27" spans="2:6" x14ac:dyDescent="0.25">
      <c r="B27" s="8"/>
      <c r="C27" s="28"/>
      <c r="D27" s="30"/>
      <c r="E27" s="29"/>
      <c r="F27" s="18"/>
    </row>
    <row r="28" spans="2:6" ht="15.75" thickBot="1" x14ac:dyDescent="0.3">
      <c r="B28" s="12"/>
      <c r="C28" s="12"/>
      <c r="D28" s="12"/>
      <c r="E28" s="12"/>
    </row>
    <row r="29" spans="2:6" ht="15.75" thickBot="1" x14ac:dyDescent="0.3">
      <c r="B29" s="3" t="s">
        <v>1</v>
      </c>
      <c r="C29" s="3" t="s">
        <v>12</v>
      </c>
      <c r="D29" s="13"/>
      <c r="E29" s="13"/>
    </row>
    <row r="30" spans="2:6" ht="15.75" thickBot="1" x14ac:dyDescent="0.3">
      <c r="B30" s="4" t="s">
        <v>5</v>
      </c>
      <c r="C30" s="14">
        <f>$E$10</f>
        <v>1600</v>
      </c>
      <c r="D30" s="13"/>
      <c r="E30" s="13"/>
    </row>
    <row r="31" spans="2:6" ht="45.6" customHeight="1" thickBot="1" x14ac:dyDescent="0.3">
      <c r="B31" s="15" t="s">
        <v>7</v>
      </c>
      <c r="C31" s="14">
        <f>$E$14</f>
        <v>275000</v>
      </c>
      <c r="D31" s="13"/>
      <c r="E31" s="13"/>
    </row>
    <row r="32" spans="2:6" ht="47.45" customHeight="1" thickBot="1" x14ac:dyDescent="0.3">
      <c r="B32" s="15" t="s">
        <v>17</v>
      </c>
      <c r="C32" s="14">
        <f>$F$18</f>
        <v>470</v>
      </c>
      <c r="D32" s="13"/>
      <c r="E32" s="13"/>
    </row>
    <row r="33" spans="2:5" ht="55.15" customHeight="1" thickBot="1" x14ac:dyDescent="0.3">
      <c r="B33" s="16" t="s">
        <v>18</v>
      </c>
      <c r="C33" s="17">
        <f>$F$22</f>
        <v>60</v>
      </c>
      <c r="D33" s="10"/>
      <c r="E33" s="18"/>
    </row>
    <row r="34" spans="2:5" ht="47.45" customHeight="1" thickBot="1" x14ac:dyDescent="0.3">
      <c r="B34" s="4" t="s">
        <v>24</v>
      </c>
      <c r="C34" s="17">
        <f>$F$26</f>
        <v>0</v>
      </c>
      <c r="D34" s="20"/>
      <c r="E34" s="20"/>
    </row>
    <row r="35" spans="2:5" ht="48" thickBot="1" x14ac:dyDescent="0.3">
      <c r="B35" s="21" t="s">
        <v>14</v>
      </c>
      <c r="C35" s="19">
        <f>SUM(C30:C33)</f>
        <v>277130</v>
      </c>
    </row>
  </sheetData>
  <mergeCells count="4">
    <mergeCell ref="B2:E2"/>
    <mergeCell ref="B4:E4"/>
    <mergeCell ref="B6:E6"/>
    <mergeCell ref="B7:E7"/>
  </mergeCells>
  <pageMargins left="0.7" right="0.7" top="0.75" bottom="0.75" header="0.3" footer="0.3"/>
  <pageSetup paperSize="9" scale="5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SK</cp:lastModifiedBy>
  <cp:lastPrinted>2022-07-28T11:12:54Z</cp:lastPrinted>
  <dcterms:created xsi:type="dcterms:W3CDTF">2022-07-20T09:28:39Z</dcterms:created>
  <dcterms:modified xsi:type="dcterms:W3CDTF">2022-07-28T11:44:50Z</dcterms:modified>
</cp:coreProperties>
</file>