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a G\1. POSTĘPOWANIA\PRZETARGI\PRZETARGI 2025\NZ\1. NZ.261.3.2025\3. SWZ\"/>
    </mc:Choice>
  </mc:AlternateContent>
  <xr:revisionPtr revIDLastSave="0" documentId="13_ncr:1_{968061EA-7749-4EF3-9903-BEA5B2F31DC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Zadanie 2" sheetId="7" r:id="rId1"/>
  </sheets>
  <definedNames>
    <definedName name="_xlnm.Print_Area" localSheetId="0">'Zadanie 2'!$A$1:$L$91</definedName>
  </definedNames>
  <calcPr calcId="191029" iterateDelta="1E-4"/>
</workbook>
</file>

<file path=xl/calcChain.xml><?xml version="1.0" encoding="utf-8"?>
<calcChain xmlns="http://schemas.openxmlformats.org/spreadsheetml/2006/main">
  <c r="F43" i="7" l="1"/>
  <c r="H43" i="7"/>
  <c r="H35" i="7" l="1"/>
  <c r="H20" i="7"/>
  <c r="F20" i="7" l="1"/>
  <c r="F35" i="7"/>
  <c r="C87" i="7" l="1"/>
  <c r="E87" i="7"/>
</calcChain>
</file>

<file path=xl/sharedStrings.xml><?xml version="1.0" encoding="utf-8"?>
<sst xmlns="http://schemas.openxmlformats.org/spreadsheetml/2006/main" count="113" uniqueCount="91">
  <si>
    <t>Razem</t>
  </si>
  <si>
    <t>Tabela nr 1 - Odczynniki do barwień</t>
  </si>
  <si>
    <t>Lp.</t>
  </si>
  <si>
    <t>Przedmiot zamówienia</t>
  </si>
  <si>
    <t>Jednostka miary</t>
  </si>
  <si>
    <t>Ilość</t>
  </si>
  <si>
    <t>Ziehl-Neelsen</t>
  </si>
  <si>
    <t>test</t>
  </si>
  <si>
    <t>Czerwień Congo</t>
  </si>
  <si>
    <t>Diastaza</t>
  </si>
  <si>
    <t>Elastyna</t>
  </si>
  <si>
    <t>Van Gieson</t>
  </si>
  <si>
    <t>GMS (Groccot)</t>
  </si>
  <si>
    <t>Giemza</t>
  </si>
  <si>
    <t>Żelazo</t>
  </si>
  <si>
    <t>Light Green for PAS</t>
  </si>
  <si>
    <t>Mucykarmin</t>
  </si>
  <si>
    <t>Pas</t>
  </si>
  <si>
    <t>Siatka</t>
  </si>
  <si>
    <t>Razem Netto:</t>
  </si>
  <si>
    <t>Razem Brutto:</t>
  </si>
  <si>
    <t>Netto:</t>
  </si>
  <si>
    <t>brutto:</t>
  </si>
  <si>
    <t>Przedmiot dzierżawy</t>
  </si>
  <si>
    <t>Okres dzierżawy (m-ce)</t>
  </si>
  <si>
    <t>PRODUCENT,
Nazwa własna lub inne określenie identyfikujące 
wyrób w sposób jednoznaczny, np. numer katalogowy</t>
  </si>
  <si>
    <t>Tabela nr 4 - Parametry wymagane dotyczące analizatora, przeciwciał i odczynników</t>
  </si>
  <si>
    <t>Tabela nr 5 – Obliczenie ceny oferty</t>
  </si>
  <si>
    <t>TRICHROM</t>
  </si>
  <si>
    <t>Tabela nr 2 – Wykonawca jest zobowiązany do podania wszystkich niezbędnych odczynników i materiałów zużywalnych potrzebnych do przeprowadzenia w/w 6320 ilości badań:</t>
  </si>
  <si>
    <t>Stawka 
VAT %</t>
  </si>
  <si>
    <t>Producent/nazwa własna lub inne określenie identyfikujące wyrób w sposób jednoznaczny np. numer katalogowy</t>
  </si>
  <si>
    <t>Wartość netto 6=4x5</t>
  </si>
  <si>
    <t>Tabela nr 3 – Cena dzierżawy jednego aparatu do diagnostyki medycznej in vitro wraz z kompatybilnym zestawem komputerowym z oprogramowaniem zapewniającym zoptymalizowane protokoły barwienia, UPS, drukarką kodów kreskowych E-Bar</t>
  </si>
  <si>
    <t>Ilość (szt.)</t>
  </si>
  <si>
    <t>Cena jednostkowa za 1 analizator za 1 miesiąc dzierżawy netto</t>
  </si>
  <si>
    <t>Wartość netto za 36 miesięcy dzierżawy
6 = (4 x 5) 
x ilość sztuk z kolumny nr 3</t>
  </si>
  <si>
    <t>Stawka
VAT %</t>
  </si>
  <si>
    <t>netto:</t>
  </si>
  <si>
    <t>APARAT DO DIAGNOSTYKI MEDYCZNEJ IN VITRO</t>
  </si>
  <si>
    <t>Zestawienie</t>
  </si>
  <si>
    <t>Wartość netto</t>
  </si>
  <si>
    <t>Stawka VAT %</t>
  </si>
  <si>
    <t>Wartość brutto</t>
  </si>
  <si>
    <t>Wartość z tabeli nr 1 – poz. Razem</t>
  </si>
  <si>
    <t>Wartość z tabeli nr 2 – poz. Razem</t>
  </si>
  <si>
    <t>Wartość z tabeli nr 3 – poz. Razem</t>
  </si>
  <si>
    <t>RAZEM CENA OFERTY:</t>
  </si>
  <si>
    <t>Żądana ilość testów (36 m-cy)</t>
  </si>
  <si>
    <t>Cena jednostkowa netto (zł/j.m.)</t>
  </si>
  <si>
    <t>Wielkość opakowania handlowego</t>
  </si>
  <si>
    <t>Wartość brutto 8=6+7</t>
  </si>
  <si>
    <r>
      <t xml:space="preserve">Przedmiot zamówienia - </t>
    </r>
    <r>
      <rPr>
        <sz val="12"/>
        <color rgb="FF00000A"/>
        <rFont val="Calibri"/>
        <family val="2"/>
        <charset val="238"/>
        <scheme val="minor"/>
      </rPr>
      <t>Wypełnia Wykonawca</t>
    </r>
  </si>
  <si>
    <r>
      <rPr>
        <sz val="12"/>
        <color rgb="FF00000A"/>
        <rFont val="Calibri"/>
        <family val="2"/>
        <charset val="238"/>
        <scheme val="minor"/>
      </rPr>
      <t>Producent/nazwa własna lub inne określenie identyfikujące wyrób w sposób jednoznaczny np. numer katalogowy</t>
    </r>
  </si>
  <si>
    <t>Wartość brutto Analizatora
(rynkowa)</t>
  </si>
  <si>
    <t>19. Wyposażenie dodatkowe, w skład którego wchodzą:
19.1. zestaw komputerowy wraz z oprogramowaniem zapewniającym zoptymalizowane protokoły barwienia
19.2.drukarka kodów kreskowych E-Bar
19.3.UPS podtrzymujący pracę aparatu, w razie awarii prądu.</t>
  </si>
  <si>
    <r>
      <rPr>
        <sz val="12"/>
        <rFont val="Calibri"/>
        <family val="2"/>
        <charset val="238"/>
        <scheme val="minor"/>
      </rPr>
      <t>1. Automatyczny proces barwienia – suszenie, deparafinizacja i barwienie na pokładzie jednego aparatu</t>
    </r>
  </si>
  <si>
    <r>
      <rPr>
        <sz val="12"/>
        <rFont val="Calibri"/>
        <family val="2"/>
        <charset val="238"/>
        <scheme val="minor"/>
      </rPr>
      <t>2. Posiada 20 miejsc na barwione preparaty, z niezależnym sterowaniem temperaturą dla każdej pozycji</t>
    </r>
  </si>
  <si>
    <r>
      <rPr>
        <sz val="12"/>
        <rFont val="Calibri"/>
        <family val="2"/>
        <charset val="238"/>
        <scheme val="minor"/>
      </rPr>
      <t>3. Równoległe barwienie w celu zwiększania przepustowości- jednorazowo można wykonywać do 8 różnych barwień</t>
    </r>
  </si>
  <si>
    <r>
      <rPr>
        <sz val="12"/>
        <rFont val="Calibri"/>
        <family val="2"/>
        <charset val="238"/>
        <scheme val="minor"/>
      </rPr>
      <t>4. Możliwość wybarwienia 40 preparatów w ciągu dnia pracy</t>
    </r>
  </si>
  <si>
    <r>
      <rPr>
        <sz val="12"/>
        <rFont val="Calibri"/>
        <family val="2"/>
        <charset val="238"/>
        <scheme val="minor"/>
      </rPr>
      <t>5. Posiada 25-pozycyjny rotor na odczynniki</t>
    </r>
  </si>
  <si>
    <r>
      <rPr>
        <sz val="12"/>
        <rFont val="Calibri"/>
        <family val="2"/>
        <charset val="238"/>
        <scheme val="minor"/>
      </rPr>
      <t>6. Aparat bezigłowy, eliminujący ryzyko kontaminacji próbki</t>
    </r>
  </si>
  <si>
    <r>
      <rPr>
        <sz val="12"/>
        <rFont val="Calibri"/>
        <family val="2"/>
        <charset val="238"/>
        <scheme val="minor"/>
      </rPr>
      <t>7. Stosuje bezksylenową technikę przeprowadzania preparatów</t>
    </r>
  </si>
  <si>
    <r>
      <rPr>
        <sz val="12"/>
        <rFont val="Calibri"/>
        <family val="2"/>
        <charset val="238"/>
        <scheme val="minor"/>
      </rPr>
      <t>8. Dozowanie jednolitej ilości odczynnika dla każdego oznaczenia w danym rodzaju barwienia, niezależnie od wielkości badanego materiału i umiejscowienia na szkiełku, bez konieczności programowania miejsca</t>
    </r>
  </si>
  <si>
    <r>
      <rPr>
        <sz val="12"/>
        <rFont val="Calibri"/>
        <family val="2"/>
        <charset val="238"/>
        <scheme val="minor"/>
      </rPr>
      <t>9. Barwienie każdego preparatu indywidualnie eliminuje krzyżową kontaminacje preparatów</t>
    </r>
  </si>
  <si>
    <r>
      <rPr>
        <sz val="12"/>
        <rFont val="Calibri"/>
        <family val="2"/>
        <charset val="238"/>
        <scheme val="minor"/>
      </rPr>
      <t>10. Identyfikuje preparaty za pomocą kodów kreskowych</t>
    </r>
  </si>
  <si>
    <r>
      <rPr>
        <sz val="12"/>
        <rFont val="Calibri"/>
        <family val="2"/>
        <charset val="238"/>
        <scheme val="minor"/>
      </rPr>
      <t>11. Odczynniki barwiące wprowadzane za pomocą kodów kreskowych lub chipów, co eliminuje błędy występujące podczas manualnego wprowadzania danych</t>
    </r>
  </si>
  <si>
    <r>
      <rPr>
        <sz val="12"/>
        <rFont val="Calibri"/>
        <family val="2"/>
        <charset val="238"/>
        <scheme val="minor"/>
      </rPr>
      <t>12. Zabezpiecza tkankę przed wysychaniem na każdym etapie barwienia, bez konieczności stosowania dodatkowych nakładek na szkiełka</t>
    </r>
  </si>
  <si>
    <r>
      <rPr>
        <sz val="12"/>
        <rFont val="Calibri"/>
        <family val="2"/>
        <charset val="238"/>
        <scheme val="minor"/>
      </rPr>
      <t>13. Zapewnia możliwość wpięcia do systemu monitoringu próbki w laboratorium poprzez protokół HL7</t>
    </r>
  </si>
  <si>
    <r>
      <rPr>
        <sz val="12"/>
        <rFont val="Calibri"/>
        <family val="2"/>
        <charset val="238"/>
        <scheme val="minor"/>
      </rPr>
      <t>14. Posiada opcję zaprogramowania „opóźnionego startu”</t>
    </r>
  </si>
  <si>
    <r>
      <rPr>
        <sz val="12"/>
        <rFont val="Calibri"/>
        <family val="2"/>
        <charset val="238"/>
        <scheme val="minor"/>
      </rPr>
      <t>15. Możliwość zdalnej pomocy serwisowej, gdy aparat wpięty jest do sieci</t>
    </r>
  </si>
  <si>
    <r>
      <rPr>
        <sz val="12"/>
        <rFont val="Calibri"/>
        <family val="2"/>
        <charset val="238"/>
        <scheme val="minor"/>
      </rPr>
      <t>16. Generowanie odpadów płynnych, które podlegają dużemu rozcieńczeniu – średnio dla jednego preparatu to ok 150 ml (ilość generowanych odpadów zależy od protokołu barwienia).</t>
    </r>
  </si>
  <si>
    <r>
      <rPr>
        <sz val="12"/>
        <rFont val="Calibri"/>
        <family val="2"/>
        <charset val="238"/>
        <scheme val="minor"/>
      </rPr>
      <t>17. Moduł odpadów płynnych – 20 litrowy, wyposażony w czujnik poziomu płynu</t>
    </r>
  </si>
  <si>
    <r>
      <rPr>
        <sz val="12"/>
        <rFont val="Calibri"/>
        <family val="2"/>
        <charset val="238"/>
        <scheme val="minor"/>
      </rPr>
      <t>18. Moduł płynów aparatu zawiera pięć butelek z płynami, niezbędnymi do poszczególnych etapów barwienia, w których poziom płynów kontrolowany jest za pomocą czujników</t>
    </r>
  </si>
  <si>
    <r>
      <rPr>
        <sz val="12"/>
        <rFont val="Calibri"/>
        <family val="2"/>
        <charset val="238"/>
        <scheme val="minor"/>
      </rPr>
      <t>20. Możliwość podłączenia analizatora do systemu informatycznego funkcjonującego w szpitalu.</t>
    </r>
  </si>
  <si>
    <r>
      <rPr>
        <sz val="12"/>
        <rFont val="Calibri"/>
        <family val="2"/>
        <charset val="238"/>
        <scheme val="minor"/>
      </rPr>
      <t>21. Powierzchnia podłogi zajmowana przez jeden aparat nie może przekraczać 0,4 m²</t>
    </r>
  </si>
  <si>
    <r>
      <rPr>
        <sz val="12"/>
        <rFont val="Calibri"/>
        <family val="2"/>
        <charset val="238"/>
        <scheme val="minor"/>
      </rPr>
      <t>22. Szerokość aparatu nie może przekroczyć 60 cm.</t>
    </r>
  </si>
  <si>
    <r>
      <rPr>
        <sz val="12"/>
        <rFont val="Calibri"/>
        <family val="2"/>
        <charset val="238"/>
        <scheme val="minor"/>
      </rPr>
      <t>23. Aparat stojący na podłodze, bez konieczności wstawiania osobnego blatu lub stołu na którym stoi aparat</t>
    </r>
  </si>
  <si>
    <r>
      <rPr>
        <sz val="12"/>
        <rFont val="Calibri"/>
        <family val="2"/>
        <charset val="238"/>
        <scheme val="minor"/>
      </rPr>
      <t>1. Posiadają znak CE IVD do diagnostyki in vitro</t>
    </r>
  </si>
  <si>
    <r>
      <rPr>
        <sz val="12"/>
        <rFont val="Calibri"/>
        <family val="2"/>
        <charset val="238"/>
        <scheme val="minor"/>
      </rPr>
      <t>2. Gotowe do użycia, nie wymagają rozcieńczenia</t>
    </r>
  </si>
  <si>
    <t>3. Pakowane w hermetycznie zamkniętych, bezpiecznych dyspenserach</t>
  </si>
  <si>
    <t>4. Oznakowane kodem kreskowym</t>
  </si>
  <si>
    <t>5. Na każdym opakowaniu podana jest data ważności</t>
  </si>
  <si>
    <t>I. NAPARAT DO DIAGNOSTYKI MEDYCZNEJ IN VITRO:</t>
  </si>
  <si>
    <t>II. ODCZYNNIKI DO DIAGNOSTYKI MEDYCZNEJ IN VITRO:</t>
  </si>
  <si>
    <t>Wartość netto (zł)  6=4x5</t>
  </si>
  <si>
    <t>Wartość brutto  (zł) 8=6+7</t>
  </si>
  <si>
    <t>Cena jednostkowa brutto za 1 miesiąc dzierżawy             
9=5+7</t>
  </si>
  <si>
    <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3 do SWZ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1 do umowy NZ.261.3.2.2025
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 xml:space="preserve">     Formularz cenowo-techniczny zadania nr 2</t>
    </r>
    <r>
      <rPr>
        <sz val="12"/>
        <rFont val="Calibri"/>
        <family val="2"/>
        <charset val="238"/>
        <scheme val="minor"/>
      </rPr>
      <t xml:space="preserve">
1. Przedmiotem zamówienia są:
1.1. sukcesywne dostawy odczynników, kalibratorów, materiałów kontrolnych i zużywalnych oraz akcesoriów umożliwiających wykonanie 6 320 badań diagnostyki medycznej in vitro, zwanych dalej wyrobami;
1.2. dzierżawa aparatu do diagnostyki medycznej in vitro wraz z kompatybilnym zestawem komputerowym z oprogramowaniem zapewniającym zoptymalizowane protokoły barwienia, UPS, drukarką kodów kreskowych E- Bar, zwanych dalej urządzeniami.
2. Wykonawca zobowiązuje się w ramach przedmiotu umowy i w jego cenie:
2.1. przeszkolić co najmniej trzy osoby wskazane przez Zamawiającego w zakresie obsługi i konserwacji codziennej urządzenia,
2.2. zagwarantować Zamawiającemu pełen zakres usług serwisowych urządzeń na czas trwania umowy (m.in. praca serwisu, dojazd, transportowanie, części zamienne) poprzez autoryzowany serwis. Serwis w trybie 24 godzinnym, czas reakcji serwisu – 24 godziny od zgłoszenia awarii oraz trzy przeglądy serwisowe w okresie obowiązywania umowy,
3. Wykonawca przyjmie od Zamawiającego zgłoszenie o zauważonych nieprawidłowościach bądź awarii urządzenia za pośrednictwem zgłoszenia telefonicznego pod numerem ............. lub poczty elektronicznej na adres e-mail....................................
4. Wykonawca gwarantuje, że wszystkie wyroby objęte zamówieniem spełniać będą wszystkie - wskazane w niniejszym załączniku - wymagania eksploatacyjno -  techniczne i jakościowe.
5. Wykonawca oświadcza, że dostarczy na każde wezwanie Zamawiającego materiały dotyczące przedmiotu zamówienia (instrukcje obsługi, broszury, prospekty, dane techniczne, itp.) w języku polskim. W przypadku pojawienia się nowych istotnych informacji Wykonawca zobowiązuje się do niezwłocznego przekazania zamawiającemu zaktualizowanych danych.
6. Dostarczane zamawiającemu poszczególne wyroby powinny znajdować się w trwałych – odpornych na uszkodzenia mechaniczne oraz zabezpieczonych przed działaniem  szkodliwych czynników zewnętrznych  – opakowaniach (jednostkowych, zbiorczych),  na  których umieszczona będzie informacja w języku polskim, zawierająca co najmniej następujące dane:
-  nazwa wyrobu, nazwa producenta,
-  kod partii lub serii wyrobu,
-  wyraźnie oznakowany rozmiar,
-  oznaczenie daty, przed upływem której wyrób może być używany bezpiecznie, wyrażonej w latach i miesiącach,
-  oznakowanie CE,
-  inne oznaczenia i informacje wymagane na podstawie odrębnych przepisów.
Uwaga: Okres ważności odzcynników do barwień powinien wynosić minimum 6 miesięcy od dnia dostawy do siedziby zamawiającego.
7. Wykonawca oświadcza, że dostarczane zamawiającemu wyroby i urządzenia spełniać będą właściwe, ustalone w obowiązujących przepisach prawa wymagania odnośnie dopuszczenia do użytkowania przedmiotowych wyrobów w polskich zakładach opieki zdrowotnej.
8. Wykonawca zapewnia, że na potwierdzenie stanu faktycznego, o którym mowa w pkt  4 i 7  posiada stosowne dokumenty, które  zostaną niezwłocznie  przekazane Zamawiającemu, na jego pisemny wniosek na etapie realizacji zamówienia.
9. Poszczególne dostawy wyrobów będą realizowane w terminie</t>
    </r>
    <r>
      <rPr>
        <b/>
        <sz val="12"/>
        <color rgb="FFFF0000"/>
        <rFont val="Calibri"/>
        <family val="2"/>
        <charset val="238"/>
        <scheme val="minor"/>
      </rPr>
      <t xml:space="preserve"> do …..... dni</t>
    </r>
    <r>
      <rPr>
        <sz val="12"/>
        <rFont val="Calibri"/>
        <family val="2"/>
        <charset val="238"/>
        <scheme val="minor"/>
      </rPr>
      <t xml:space="preserve"> roboczych od daty przesłania zamówienia za pośrednictwem poczty elektronicznej na adres e-mail: ………………………………………………………………….
10. Dopuszcza się składania ofert na asortyment w innych opakowaniach jednostkowych z przeliczeniem oferowanych ilości do wartości sumarycznej wymaganej przez Zamawiającego, w zaokrągleniu do pełnego opakowania w górę.
11. Wykonawca oferuje realizację niniejszego zamówienia zgodnie z poniższą kalkulacją:
</t>
    </r>
  </si>
  <si>
    <t>Wartość brutto za 36 miesięcy dzierżawy
8 = 6 +7</t>
  </si>
  <si>
    <t>Cena jednostkowa brutto
9=8/4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</si>
</sst>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9"/>
      <color rgb="FF000000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9"/>
      <name val="Tahoma"/>
      <family val="2"/>
      <charset val="238"/>
    </font>
    <font>
      <sz val="10"/>
      <color rgb="FF000000"/>
      <name val="Tahoma"/>
      <family val="2"/>
      <charset val="238"/>
    </font>
    <font>
      <sz val="7.5"/>
      <color rgb="FF000000"/>
      <name val="Tahoma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00000A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99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vertical="top"/>
    </xf>
    <xf numFmtId="0" fontId="12" fillId="3" borderId="0" xfId="0" applyFont="1" applyFill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0" fillId="3" borderId="0" xfId="0" applyFont="1" applyFill="1" applyAlignment="1">
      <alignment vertical="top" wrapText="1"/>
    </xf>
    <xf numFmtId="0" fontId="10" fillId="3" borderId="0" xfId="0" applyFont="1" applyFill="1" applyAlignment="1">
      <alignment horizontal="left" vertical="top" wrapText="1" indent="1"/>
    </xf>
    <xf numFmtId="0" fontId="12" fillId="0" borderId="0" xfId="0" applyFont="1" applyAlignment="1">
      <alignment horizontal="left" vertical="top"/>
    </xf>
    <xf numFmtId="1" fontId="12" fillId="3" borderId="1" xfId="0" applyNumberFormat="1" applyFont="1" applyFill="1" applyBorder="1" applyAlignment="1">
      <alignment horizontal="center" vertical="top" shrinkToFit="1"/>
    </xf>
    <xf numFmtId="1" fontId="12" fillId="3" borderId="1" xfId="0" applyNumberFormat="1" applyFont="1" applyFill="1" applyBorder="1" applyAlignment="1">
      <alignment horizontal="left" vertical="top" indent="4" shrinkToFit="1"/>
    </xf>
    <xf numFmtId="1" fontId="12" fillId="3" borderId="2" xfId="0" applyNumberFormat="1" applyFont="1" applyFill="1" applyBorder="1" applyAlignment="1">
      <alignment horizontal="center" vertical="top" shrinkToFit="1"/>
    </xf>
    <xf numFmtId="1" fontId="12" fillId="3" borderId="8" xfId="0" applyNumberFormat="1" applyFont="1" applyFill="1" applyBorder="1" applyAlignment="1">
      <alignment horizontal="center" vertical="top" shrinkToFit="1"/>
    </xf>
    <xf numFmtId="0" fontId="9" fillId="3" borderId="1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horizontal="left" vertical="top" wrapText="1"/>
    </xf>
    <xf numFmtId="1" fontId="12" fillId="0" borderId="1" xfId="0" applyNumberFormat="1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left" vertical="top"/>
    </xf>
    <xf numFmtId="0" fontId="10" fillId="3" borderId="0" xfId="2" applyFont="1" applyFill="1" applyAlignment="1">
      <alignment horizontal="left" vertical="top" wrapText="1" indent="1"/>
    </xf>
    <xf numFmtId="0" fontId="10" fillId="3" borderId="1" xfId="2" applyFont="1" applyFill="1" applyBorder="1" applyAlignment="1">
      <alignment horizontal="center" vertical="top" wrapText="1"/>
    </xf>
    <xf numFmtId="0" fontId="10" fillId="3" borderId="1" xfId="2" applyFont="1" applyFill="1" applyBorder="1" applyAlignment="1">
      <alignment horizontal="left" vertical="top" wrapText="1" indent="4"/>
    </xf>
    <xf numFmtId="0" fontId="12" fillId="3" borderId="0" xfId="2" applyFont="1" applyFill="1" applyAlignment="1">
      <alignment horizontal="left" vertical="top"/>
    </xf>
    <xf numFmtId="1" fontId="11" fillId="3" borderId="1" xfId="2" applyNumberFormat="1" applyFont="1" applyFill="1" applyBorder="1" applyAlignment="1">
      <alignment horizontal="center" vertical="top" shrinkToFit="1"/>
    </xf>
    <xf numFmtId="0" fontId="10" fillId="3" borderId="1" xfId="2" applyFont="1" applyFill="1" applyBorder="1" applyAlignment="1">
      <alignment horizontal="left" vertical="top" wrapText="1"/>
    </xf>
    <xf numFmtId="0" fontId="12" fillId="3" borderId="4" xfId="2" applyFont="1" applyFill="1" applyBorder="1" applyAlignment="1">
      <alignment horizontal="left" vertical="top" wrapText="1"/>
    </xf>
    <xf numFmtId="0" fontId="12" fillId="3" borderId="5" xfId="2" applyFont="1" applyFill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9" fillId="0" borderId="1" xfId="0" applyFont="1" applyBorder="1" applyAlignment="1">
      <alignment vertical="center" wrapText="1"/>
    </xf>
    <xf numFmtId="1" fontId="12" fillId="0" borderId="9" xfId="0" applyNumberFormat="1" applyFont="1" applyBorder="1" applyAlignment="1">
      <alignment horizontal="left" vertical="top" shrinkToFit="1"/>
    </xf>
    <xf numFmtId="1" fontId="12" fillId="0" borderId="11" xfId="0" applyNumberFormat="1" applyFont="1" applyBorder="1" applyAlignment="1">
      <alignment horizontal="left" vertical="top" shrinkToFit="1"/>
    </xf>
    <xf numFmtId="1" fontId="12" fillId="0" borderId="1" xfId="0" applyNumberFormat="1" applyFont="1" applyBorder="1" applyAlignment="1">
      <alignment horizontal="left" vertical="top" shrinkToFit="1"/>
    </xf>
    <xf numFmtId="164" fontId="9" fillId="0" borderId="1" xfId="0" applyNumberFormat="1" applyFont="1" applyBorder="1" applyAlignment="1">
      <alignment horizontal="left" vertical="center" wrapText="1"/>
    </xf>
    <xf numFmtId="9" fontId="12" fillId="0" borderId="1" xfId="0" applyNumberFormat="1" applyFont="1" applyBorder="1" applyAlignment="1">
      <alignment horizontal="left" vertical="center" shrinkToFit="1"/>
    </xf>
    <xf numFmtId="164" fontId="9" fillId="0" borderId="2" xfId="0" applyNumberFormat="1" applyFont="1" applyBorder="1" applyAlignment="1">
      <alignment horizontal="left" vertical="center" wrapText="1"/>
    </xf>
    <xf numFmtId="164" fontId="9" fillId="0" borderId="5" xfId="0" applyNumberFormat="1" applyFont="1" applyBorder="1" applyAlignment="1">
      <alignment horizontal="left" vertical="center" wrapText="1"/>
    </xf>
    <xf numFmtId="9" fontId="12" fillId="0" borderId="2" xfId="0" applyNumberFormat="1" applyFont="1" applyBorder="1" applyAlignment="1">
      <alignment horizontal="left" vertical="center" shrinkToFit="1"/>
    </xf>
    <xf numFmtId="164" fontId="9" fillId="0" borderId="8" xfId="0" applyNumberFormat="1" applyFont="1" applyBorder="1" applyAlignment="1">
      <alignment horizontal="left" vertical="center" wrapText="1"/>
    </xf>
    <xf numFmtId="1" fontId="12" fillId="0" borderId="5" xfId="0" applyNumberFormat="1" applyFont="1" applyBorder="1" applyAlignment="1">
      <alignment horizontal="left" vertical="top" shrinkToFit="1"/>
    </xf>
    <xf numFmtId="9" fontId="12" fillId="0" borderId="6" xfId="0" applyNumberFormat="1" applyFont="1" applyBorder="1" applyAlignment="1">
      <alignment horizontal="left" vertical="center" shrinkToFit="1"/>
    </xf>
    <xf numFmtId="1" fontId="12" fillId="0" borderId="8" xfId="0" applyNumberFormat="1" applyFont="1" applyBorder="1" applyAlignment="1">
      <alignment horizontal="left" vertical="top" shrinkToFit="1"/>
    </xf>
    <xf numFmtId="9" fontId="12" fillId="0" borderId="10" xfId="0" applyNumberFormat="1" applyFont="1" applyBorder="1" applyAlignment="1">
      <alignment horizontal="left" vertical="center" shrinkToFit="1"/>
    </xf>
    <xf numFmtId="0" fontId="9" fillId="3" borderId="14" xfId="0" applyFont="1" applyFill="1" applyBorder="1" applyAlignment="1">
      <alignment horizontal="left" vertical="top" wrapText="1"/>
    </xf>
    <xf numFmtId="164" fontId="9" fillId="3" borderId="13" xfId="0" applyNumberFormat="1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top" wrapText="1"/>
    </xf>
    <xf numFmtId="164" fontId="9" fillId="3" borderId="12" xfId="0" applyNumberFormat="1" applyFont="1" applyFill="1" applyBorder="1" applyAlignment="1">
      <alignment horizontal="left" vertical="center" wrapText="1"/>
    </xf>
    <xf numFmtId="4" fontId="12" fillId="0" borderId="8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10" fontId="3" fillId="0" borderId="0" xfId="0" applyNumberFormat="1" applyFont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 wrapText="1"/>
    </xf>
    <xf numFmtId="1" fontId="12" fillId="3" borderId="1" xfId="0" applyNumberFormat="1" applyFont="1" applyFill="1" applyBorder="1" applyAlignment="1">
      <alignment horizontal="left" vertical="center" shrinkToFit="1"/>
    </xf>
    <xf numFmtId="164" fontId="9" fillId="3" borderId="1" xfId="0" applyNumberFormat="1" applyFont="1" applyFill="1" applyBorder="1" applyAlignment="1">
      <alignment horizontal="left" vertical="center" wrapText="1"/>
    </xf>
    <xf numFmtId="9" fontId="12" fillId="3" borderId="1" xfId="0" applyNumberFormat="1" applyFont="1" applyFill="1" applyBorder="1" applyAlignment="1">
      <alignment horizontal="left" vertical="center" shrinkToFit="1"/>
    </xf>
    <xf numFmtId="0" fontId="9" fillId="3" borderId="9" xfId="0" applyFont="1" applyFill="1" applyBorder="1" applyAlignment="1">
      <alignment horizontal="left" vertical="center" wrapText="1"/>
    </xf>
    <xf numFmtId="164" fontId="9" fillId="3" borderId="7" xfId="0" applyNumberFormat="1" applyFont="1" applyFill="1" applyBorder="1" applyAlignment="1">
      <alignment horizontal="left" vertical="center" wrapText="1"/>
    </xf>
    <xf numFmtId="164" fontId="9" fillId="3" borderId="9" xfId="0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 indent="2"/>
    </xf>
    <xf numFmtId="0" fontId="12" fillId="0" borderId="8" xfId="3" applyFont="1" applyBorder="1" applyAlignment="1">
      <alignment horizontal="left" vertical="top" wrapText="1"/>
    </xf>
    <xf numFmtId="0" fontId="9" fillId="0" borderId="8" xfId="3" applyFont="1" applyBorder="1" applyAlignment="1">
      <alignment horizontal="left" vertical="top" wrapText="1"/>
    </xf>
    <xf numFmtId="9" fontId="9" fillId="0" borderId="8" xfId="3" applyNumberFormat="1" applyFont="1" applyBorder="1" applyAlignment="1">
      <alignment horizontal="left" vertical="top" wrapText="1"/>
    </xf>
    <xf numFmtId="1" fontId="12" fillId="0" borderId="2" xfId="0" applyNumberFormat="1" applyFont="1" applyBorder="1" applyAlignment="1">
      <alignment horizontal="left" vertical="top" shrinkToFit="1"/>
    </xf>
    <xf numFmtId="1" fontId="12" fillId="0" borderId="6" xfId="0" applyNumberFormat="1" applyFont="1" applyBorder="1" applyAlignment="1">
      <alignment horizontal="left" vertical="top" shrinkToFit="1"/>
    </xf>
    <xf numFmtId="0" fontId="9" fillId="0" borderId="2" xfId="0" applyFont="1" applyBorder="1" applyAlignment="1">
      <alignment horizontal="left" vertical="center" wrapText="1"/>
    </xf>
    <xf numFmtId="1" fontId="12" fillId="0" borderId="8" xfId="0" applyNumberFormat="1" applyFont="1" applyBorder="1" applyAlignment="1">
      <alignment horizontal="left" vertical="center" shrinkToFit="1"/>
    </xf>
    <xf numFmtId="164" fontId="9" fillId="0" borderId="14" xfId="0" applyNumberFormat="1" applyFont="1" applyBorder="1" applyAlignment="1">
      <alignment horizontal="left" vertical="center" wrapText="1"/>
    </xf>
    <xf numFmtId="9" fontId="12" fillId="0" borderId="8" xfId="0" applyNumberFormat="1" applyFont="1" applyBorder="1" applyAlignment="1">
      <alignment horizontal="left" vertical="center" shrinkToFit="1"/>
    </xf>
    <xf numFmtId="164" fontId="9" fillId="0" borderId="8" xfId="0" applyNumberFormat="1" applyFont="1" applyBorder="1" applyAlignment="1">
      <alignment horizontal="left" vertical="top" wrapText="1"/>
    </xf>
    <xf numFmtId="0" fontId="10" fillId="3" borderId="1" xfId="2" applyFont="1" applyFill="1" applyBorder="1" applyAlignment="1">
      <alignment horizontal="left" vertical="center" wrapText="1"/>
    </xf>
    <xf numFmtId="164" fontId="10" fillId="3" borderId="1" xfId="2" applyNumberFormat="1" applyFont="1" applyFill="1" applyBorder="1" applyAlignment="1">
      <alignment horizontal="left" vertical="top" wrapText="1"/>
    </xf>
    <xf numFmtId="1" fontId="11" fillId="3" borderId="1" xfId="2" applyNumberFormat="1" applyFont="1" applyFill="1" applyBorder="1" applyAlignment="1">
      <alignment horizontal="center" vertical="center" shrinkToFit="1"/>
    </xf>
    <xf numFmtId="164" fontId="9" fillId="3" borderId="1" xfId="2" applyNumberFormat="1" applyFont="1" applyFill="1" applyBorder="1" applyAlignment="1">
      <alignment horizontal="left" vertical="top" wrapText="1"/>
    </xf>
    <xf numFmtId="9" fontId="12" fillId="3" borderId="1" xfId="2" applyNumberFormat="1" applyFont="1" applyFill="1" applyBorder="1" applyAlignment="1">
      <alignment horizontal="left" vertical="top" shrinkToFit="1"/>
    </xf>
    <xf numFmtId="0" fontId="9" fillId="3" borderId="1" xfId="2" applyFont="1" applyFill="1" applyBorder="1" applyAlignment="1">
      <alignment horizontal="left" vertical="top" wrapText="1"/>
    </xf>
    <xf numFmtId="0" fontId="10" fillId="3" borderId="0" xfId="2" applyFont="1" applyFill="1" applyAlignment="1">
      <alignment horizontal="left" vertical="top" wrapText="1" indent="1"/>
    </xf>
    <xf numFmtId="0" fontId="9" fillId="0" borderId="0" xfId="0" applyFont="1" applyAlignment="1">
      <alignment horizontal="left" vertical="top" wrapText="1"/>
    </xf>
    <xf numFmtId="0" fontId="9" fillId="3" borderId="0" xfId="0" applyFont="1" applyFill="1" applyAlignment="1">
      <alignment vertical="top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9" fillId="3" borderId="11" xfId="0" applyFont="1" applyFill="1" applyBorder="1" applyAlignment="1">
      <alignment horizontal="left" vertical="top" wrapText="1"/>
    </xf>
    <xf numFmtId="0" fontId="12" fillId="3" borderId="15" xfId="0" applyFont="1" applyFill="1" applyBorder="1" applyAlignment="1">
      <alignment horizontal="left" vertical="top" wrapText="1"/>
    </xf>
  </cellXfs>
  <cellStyles count="4">
    <cellStyle name="Normal 2" xfId="1" xr:uid="{00000000-0005-0000-0000-000001000000}"/>
    <cellStyle name="Normal 3" xfId="2" xr:uid="{00000000-0005-0000-0000-000002000000}"/>
    <cellStyle name="Normalny" xfId="0" builtinId="0"/>
    <cellStyle name="Normalny 3" xfId="3" xr:uid="{CDC08CBD-9C04-4FBC-80DA-ED3F3590092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6"/>
  <sheetViews>
    <sheetView tabSelected="1" view="pageBreakPreview" topLeftCell="A10" zoomScale="90" zoomScaleNormal="90" zoomScaleSheetLayoutView="90" workbookViewId="0">
      <selection activeCell="I25" sqref="I25"/>
    </sheetView>
  </sheetViews>
  <sheetFormatPr defaultColWidth="8.83203125" defaultRowHeight="11.25" x14ac:dyDescent="0.2"/>
  <cols>
    <col min="1" max="1" width="9.83203125" style="1" customWidth="1"/>
    <col min="2" max="2" width="38" style="1" customWidth="1"/>
    <col min="3" max="3" width="20" style="1" customWidth="1"/>
    <col min="4" max="4" width="15.33203125" style="1" customWidth="1"/>
    <col min="5" max="5" width="17.5" style="1" customWidth="1"/>
    <col min="6" max="6" width="18.6640625" style="2" customWidth="1"/>
    <col min="7" max="7" width="15.5" style="1" customWidth="1"/>
    <col min="8" max="8" width="18.83203125" style="1" customWidth="1"/>
    <col min="9" max="9" width="20" style="1" customWidth="1"/>
    <col min="10" max="10" width="22.6640625" style="1" bestFit="1" customWidth="1"/>
    <col min="11" max="11" width="25.1640625" style="1" bestFit="1" customWidth="1"/>
    <col min="12" max="12" width="29.1640625" style="1" customWidth="1"/>
    <col min="13" max="16384" width="8.83203125" style="1"/>
  </cols>
  <sheetData>
    <row r="1" spans="1:13" ht="408.75" customHeight="1" x14ac:dyDescent="0.2">
      <c r="A1" s="86" t="s">
        <v>88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3" ht="269.25" customHeight="1" x14ac:dyDescent="0.2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3" ht="89.25" hidden="1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3" ht="32.25" customHeight="1" x14ac:dyDescent="0.2">
      <c r="A4" s="86" t="s">
        <v>1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3" s="5" customFormat="1" ht="110.25" x14ac:dyDescent="0.2">
      <c r="A5" s="11" t="s">
        <v>2</v>
      </c>
      <c r="B5" s="11" t="s">
        <v>3</v>
      </c>
      <c r="C5" s="12" t="s">
        <v>4</v>
      </c>
      <c r="D5" s="12" t="s">
        <v>48</v>
      </c>
      <c r="E5" s="37" t="s">
        <v>49</v>
      </c>
      <c r="F5" s="37" t="s">
        <v>85</v>
      </c>
      <c r="G5" s="12" t="s">
        <v>30</v>
      </c>
      <c r="H5" s="56" t="s">
        <v>86</v>
      </c>
      <c r="I5" s="59" t="s">
        <v>90</v>
      </c>
      <c r="J5" s="36" t="s">
        <v>50</v>
      </c>
      <c r="K5" s="61" t="s">
        <v>31</v>
      </c>
    </row>
    <row r="6" spans="1:13" s="4" customFormat="1" ht="15.75" x14ac:dyDescent="0.2">
      <c r="A6" s="38">
        <v>1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  <c r="G6" s="38">
        <v>7</v>
      </c>
      <c r="H6" s="38">
        <v>8</v>
      </c>
      <c r="I6" s="39">
        <v>9</v>
      </c>
      <c r="J6" s="60">
        <v>10</v>
      </c>
      <c r="K6" s="60">
        <v>11</v>
      </c>
    </row>
    <row r="7" spans="1:13" ht="15.75" x14ac:dyDescent="0.2">
      <c r="A7" s="40">
        <v>1</v>
      </c>
      <c r="B7" s="12" t="s">
        <v>6</v>
      </c>
      <c r="C7" s="12" t="s">
        <v>7</v>
      </c>
      <c r="D7" s="40">
        <v>300</v>
      </c>
      <c r="E7" s="41"/>
      <c r="F7" s="55"/>
      <c r="G7" s="42"/>
      <c r="H7" s="43"/>
      <c r="I7" s="43"/>
      <c r="J7" s="58"/>
      <c r="K7" s="46"/>
      <c r="M7" s="57"/>
    </row>
    <row r="8" spans="1:13" ht="15.75" x14ac:dyDescent="0.2">
      <c r="A8" s="40">
        <v>2</v>
      </c>
      <c r="B8" s="12" t="s">
        <v>8</v>
      </c>
      <c r="C8" s="12" t="s">
        <v>7</v>
      </c>
      <c r="D8" s="40">
        <v>240</v>
      </c>
      <c r="E8" s="41"/>
      <c r="F8" s="55"/>
      <c r="G8" s="42"/>
      <c r="H8" s="43"/>
      <c r="I8" s="43"/>
      <c r="J8" s="58"/>
      <c r="K8" s="46"/>
      <c r="M8" s="57"/>
    </row>
    <row r="9" spans="1:13" ht="15.75" x14ac:dyDescent="0.2">
      <c r="A9" s="40">
        <v>3</v>
      </c>
      <c r="B9" s="12" t="s">
        <v>9</v>
      </c>
      <c r="C9" s="12" t="s">
        <v>7</v>
      </c>
      <c r="D9" s="40">
        <v>75</v>
      </c>
      <c r="E9" s="41"/>
      <c r="F9" s="55"/>
      <c r="G9" s="42"/>
      <c r="H9" s="43"/>
      <c r="I9" s="43"/>
      <c r="J9" s="58"/>
      <c r="K9" s="46"/>
      <c r="M9" s="57"/>
    </row>
    <row r="10" spans="1:13" ht="15.75" x14ac:dyDescent="0.2">
      <c r="A10" s="40">
        <v>4</v>
      </c>
      <c r="B10" s="12" t="s">
        <v>10</v>
      </c>
      <c r="C10" s="12" t="s">
        <v>7</v>
      </c>
      <c r="D10" s="40">
        <v>200</v>
      </c>
      <c r="E10" s="41"/>
      <c r="F10" s="55"/>
      <c r="G10" s="42"/>
      <c r="H10" s="43"/>
      <c r="I10" s="43"/>
      <c r="J10" s="58"/>
      <c r="K10" s="46"/>
      <c r="M10" s="57"/>
    </row>
    <row r="11" spans="1:13" ht="15.75" x14ac:dyDescent="0.2">
      <c r="A11" s="25">
        <v>5</v>
      </c>
      <c r="B11" s="11" t="s">
        <v>11</v>
      </c>
      <c r="C11" s="11" t="s">
        <v>7</v>
      </c>
      <c r="D11" s="40">
        <v>200</v>
      </c>
      <c r="E11" s="41"/>
      <c r="F11" s="55"/>
      <c r="G11" s="42"/>
      <c r="H11" s="43"/>
      <c r="I11" s="43"/>
      <c r="J11" s="58"/>
      <c r="K11" s="46"/>
      <c r="M11" s="57"/>
    </row>
    <row r="12" spans="1:13" ht="15.75" x14ac:dyDescent="0.2">
      <c r="A12" s="40">
        <v>6</v>
      </c>
      <c r="B12" s="12" t="s">
        <v>12</v>
      </c>
      <c r="C12" s="12" t="s">
        <v>7</v>
      </c>
      <c r="D12" s="40">
        <v>225</v>
      </c>
      <c r="E12" s="41"/>
      <c r="F12" s="55"/>
      <c r="G12" s="42"/>
      <c r="H12" s="43"/>
      <c r="I12" s="43"/>
      <c r="J12" s="58"/>
      <c r="K12" s="46"/>
      <c r="M12" s="57"/>
    </row>
    <row r="13" spans="1:13" ht="15.75" x14ac:dyDescent="0.2">
      <c r="A13" s="25">
        <v>7</v>
      </c>
      <c r="B13" s="11" t="s">
        <v>13</v>
      </c>
      <c r="C13" s="11" t="s">
        <v>7</v>
      </c>
      <c r="D13" s="40">
        <v>1575</v>
      </c>
      <c r="E13" s="41"/>
      <c r="F13" s="55"/>
      <c r="G13" s="42"/>
      <c r="H13" s="43"/>
      <c r="I13" s="43"/>
      <c r="J13" s="58"/>
      <c r="K13" s="46"/>
      <c r="M13" s="57"/>
    </row>
    <row r="14" spans="1:13" ht="15.75" x14ac:dyDescent="0.2">
      <c r="A14" s="25">
        <v>8</v>
      </c>
      <c r="B14" s="11" t="s">
        <v>14</v>
      </c>
      <c r="C14" s="11" t="s">
        <v>7</v>
      </c>
      <c r="D14" s="40">
        <v>75</v>
      </c>
      <c r="E14" s="41"/>
      <c r="F14" s="55"/>
      <c r="G14" s="42"/>
      <c r="H14" s="43"/>
      <c r="I14" s="43"/>
      <c r="J14" s="58"/>
      <c r="K14" s="46"/>
      <c r="M14" s="57"/>
    </row>
    <row r="15" spans="1:13" ht="15.75" x14ac:dyDescent="0.2">
      <c r="A15" s="40">
        <v>9</v>
      </c>
      <c r="B15" s="12" t="s">
        <v>15</v>
      </c>
      <c r="C15" s="12" t="s">
        <v>7</v>
      </c>
      <c r="D15" s="40">
        <v>40</v>
      </c>
      <c r="E15" s="41"/>
      <c r="F15" s="55"/>
      <c r="G15" s="42"/>
      <c r="H15" s="43"/>
      <c r="I15" s="43"/>
      <c r="J15" s="58"/>
      <c r="K15" s="46"/>
      <c r="M15" s="57"/>
    </row>
    <row r="16" spans="1:13" ht="15.75" x14ac:dyDescent="0.2">
      <c r="A16" s="25">
        <v>10</v>
      </c>
      <c r="B16" s="11" t="s">
        <v>16</v>
      </c>
      <c r="C16" s="11" t="s">
        <v>7</v>
      </c>
      <c r="D16" s="40">
        <v>1350</v>
      </c>
      <c r="E16" s="41"/>
      <c r="F16" s="55"/>
      <c r="G16" s="42"/>
      <c r="H16" s="43"/>
      <c r="I16" s="43"/>
      <c r="J16" s="58"/>
      <c r="K16" s="46"/>
      <c r="M16" s="57"/>
    </row>
    <row r="17" spans="1:13" ht="15.75" x14ac:dyDescent="0.2">
      <c r="A17" s="40">
        <v>11</v>
      </c>
      <c r="B17" s="12" t="s">
        <v>17</v>
      </c>
      <c r="C17" s="12" t="s">
        <v>7</v>
      </c>
      <c r="D17" s="40">
        <v>225</v>
      </c>
      <c r="E17" s="41"/>
      <c r="F17" s="55"/>
      <c r="G17" s="45"/>
      <c r="H17" s="43"/>
      <c r="I17" s="43"/>
      <c r="J17" s="58"/>
      <c r="K17" s="46"/>
      <c r="M17" s="57"/>
    </row>
    <row r="18" spans="1:13" ht="15.75" x14ac:dyDescent="0.2">
      <c r="A18" s="47">
        <v>12</v>
      </c>
      <c r="B18" s="13" t="s">
        <v>18</v>
      </c>
      <c r="C18" s="13" t="s">
        <v>7</v>
      </c>
      <c r="D18" s="47">
        <v>1575</v>
      </c>
      <c r="E18" s="44"/>
      <c r="F18" s="55"/>
      <c r="G18" s="48"/>
      <c r="H18" s="43"/>
      <c r="I18" s="43"/>
      <c r="J18" s="58"/>
      <c r="K18" s="46"/>
      <c r="M18" s="57"/>
    </row>
    <row r="19" spans="1:13" ht="15.75" x14ac:dyDescent="0.2">
      <c r="A19" s="49">
        <v>13</v>
      </c>
      <c r="B19" s="14" t="s">
        <v>28</v>
      </c>
      <c r="C19" s="14" t="s">
        <v>7</v>
      </c>
      <c r="D19" s="49">
        <v>240</v>
      </c>
      <c r="E19" s="46"/>
      <c r="F19" s="55"/>
      <c r="G19" s="50"/>
      <c r="H19" s="43"/>
      <c r="I19" s="43"/>
      <c r="J19" s="58"/>
      <c r="K19" s="46"/>
      <c r="M19" s="57"/>
    </row>
    <row r="20" spans="1:13" ht="31.5" x14ac:dyDescent="0.2">
      <c r="A20" s="91"/>
      <c r="B20" s="91"/>
      <c r="C20" s="91"/>
      <c r="D20" s="91"/>
      <c r="E20" s="51" t="s">
        <v>19</v>
      </c>
      <c r="F20" s="52">
        <f>SUM(F7:F19)</f>
        <v>0</v>
      </c>
      <c r="G20" s="53" t="s">
        <v>20</v>
      </c>
      <c r="H20" s="54">
        <f>SUM(H7:H19)</f>
        <v>0</v>
      </c>
      <c r="L20" s="10"/>
    </row>
    <row r="21" spans="1:13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3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3" ht="15.75" x14ac:dyDescent="0.2">
      <c r="A23" s="87" t="s">
        <v>29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3" ht="15.75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3" ht="96" customHeight="1" x14ac:dyDescent="0.2">
      <c r="A25" s="12" t="s">
        <v>2</v>
      </c>
      <c r="B25" s="12" t="s">
        <v>52</v>
      </c>
      <c r="C25" s="12" t="s">
        <v>4</v>
      </c>
      <c r="D25" s="12" t="s">
        <v>5</v>
      </c>
      <c r="E25" s="12" t="s">
        <v>49</v>
      </c>
      <c r="F25" s="12" t="s">
        <v>32</v>
      </c>
      <c r="G25" s="12" t="s">
        <v>30</v>
      </c>
      <c r="H25" s="12" t="s">
        <v>51</v>
      </c>
      <c r="I25" s="13" t="s">
        <v>90</v>
      </c>
      <c r="J25" s="36" t="s">
        <v>50</v>
      </c>
      <c r="K25" s="13" t="s">
        <v>53</v>
      </c>
      <c r="L25" s="17"/>
    </row>
    <row r="26" spans="1:13" ht="15.75" x14ac:dyDescent="0.2">
      <c r="A26" s="18">
        <v>1</v>
      </c>
      <c r="B26" s="18">
        <v>2</v>
      </c>
      <c r="C26" s="18">
        <v>3</v>
      </c>
      <c r="D26" s="18">
        <v>4</v>
      </c>
      <c r="E26" s="19">
        <v>5</v>
      </c>
      <c r="F26" s="18">
        <v>6</v>
      </c>
      <c r="G26" s="18">
        <v>7</v>
      </c>
      <c r="H26" s="20">
        <v>8</v>
      </c>
      <c r="I26" s="20">
        <v>9</v>
      </c>
      <c r="J26" s="20">
        <v>10</v>
      </c>
      <c r="K26" s="21">
        <v>11</v>
      </c>
      <c r="L26" s="17"/>
    </row>
    <row r="27" spans="1:13" ht="15.75" x14ac:dyDescent="0.2">
      <c r="A27" s="62">
        <v>1</v>
      </c>
      <c r="B27" s="22"/>
      <c r="C27" s="22"/>
      <c r="D27" s="62"/>
      <c r="E27" s="63"/>
      <c r="F27" s="63"/>
      <c r="G27" s="64"/>
      <c r="H27" s="63"/>
      <c r="I27" s="67"/>
      <c r="J27" s="65"/>
      <c r="K27" s="65"/>
      <c r="L27" s="17"/>
    </row>
    <row r="28" spans="1:13" ht="15.75" x14ac:dyDescent="0.2">
      <c r="A28" s="62">
        <v>2</v>
      </c>
      <c r="B28" s="22"/>
      <c r="C28" s="22"/>
      <c r="D28" s="62"/>
      <c r="E28" s="63"/>
      <c r="F28" s="63"/>
      <c r="G28" s="64"/>
      <c r="H28" s="63"/>
      <c r="I28" s="63"/>
      <c r="J28" s="22"/>
      <c r="K28" s="22"/>
      <c r="L28" s="17"/>
    </row>
    <row r="29" spans="1:13" ht="15.75" x14ac:dyDescent="0.2">
      <c r="A29" s="62">
        <v>3</v>
      </c>
      <c r="B29" s="22"/>
      <c r="C29" s="22"/>
      <c r="D29" s="62"/>
      <c r="E29" s="63"/>
      <c r="F29" s="63"/>
      <c r="G29" s="64"/>
      <c r="H29" s="63"/>
      <c r="I29" s="63"/>
      <c r="J29" s="22"/>
      <c r="K29" s="22"/>
      <c r="L29" s="17"/>
    </row>
    <row r="30" spans="1:13" ht="15.75" x14ac:dyDescent="0.2">
      <c r="A30" s="62">
        <v>4</v>
      </c>
      <c r="B30" s="22"/>
      <c r="C30" s="22"/>
      <c r="D30" s="62"/>
      <c r="E30" s="63"/>
      <c r="F30" s="63"/>
      <c r="G30" s="64"/>
      <c r="H30" s="63"/>
      <c r="I30" s="63"/>
      <c r="J30" s="22"/>
      <c r="K30" s="22"/>
      <c r="L30" s="17"/>
    </row>
    <row r="31" spans="1:13" ht="15.75" x14ac:dyDescent="0.2">
      <c r="A31" s="62">
        <v>5</v>
      </c>
      <c r="B31" s="22"/>
      <c r="C31" s="22"/>
      <c r="D31" s="62"/>
      <c r="E31" s="63"/>
      <c r="F31" s="63"/>
      <c r="G31" s="64"/>
      <c r="H31" s="63"/>
      <c r="I31" s="63"/>
      <c r="J31" s="22"/>
      <c r="K31" s="22"/>
      <c r="L31" s="17"/>
    </row>
    <row r="32" spans="1:13" ht="15.75" x14ac:dyDescent="0.2">
      <c r="A32" s="62">
        <v>6</v>
      </c>
      <c r="B32" s="22"/>
      <c r="C32" s="22"/>
      <c r="D32" s="62"/>
      <c r="E32" s="63"/>
      <c r="F32" s="63"/>
      <c r="G32" s="64"/>
      <c r="H32" s="63"/>
      <c r="I32" s="63"/>
      <c r="J32" s="22"/>
      <c r="K32" s="22"/>
      <c r="L32" s="17"/>
    </row>
    <row r="33" spans="1:12" ht="15.75" x14ac:dyDescent="0.2">
      <c r="A33" s="62">
        <v>7</v>
      </c>
      <c r="B33" s="22"/>
      <c r="C33" s="22"/>
      <c r="D33" s="62"/>
      <c r="E33" s="63"/>
      <c r="F33" s="63"/>
      <c r="G33" s="64"/>
      <c r="H33" s="63"/>
      <c r="I33" s="63"/>
      <c r="J33" s="22"/>
      <c r="K33" s="22"/>
      <c r="L33" s="17"/>
    </row>
    <row r="34" spans="1:12" ht="15.75" x14ac:dyDescent="0.2">
      <c r="A34" s="62">
        <v>8</v>
      </c>
      <c r="B34" s="66"/>
      <c r="C34" s="22"/>
      <c r="D34" s="62"/>
      <c r="E34" s="63"/>
      <c r="F34" s="63"/>
      <c r="G34" s="64"/>
      <c r="H34" s="63"/>
      <c r="I34" s="63"/>
      <c r="J34" s="22"/>
      <c r="K34" s="22"/>
      <c r="L34" s="17"/>
    </row>
    <row r="35" spans="1:12" ht="15.75" x14ac:dyDescent="0.2">
      <c r="A35" s="88" t="s">
        <v>0</v>
      </c>
      <c r="B35" s="89"/>
      <c r="C35" s="89"/>
      <c r="D35" s="90"/>
      <c r="E35" s="68" t="s">
        <v>21</v>
      </c>
      <c r="F35" s="63">
        <f>SUM(F27:F34)</f>
        <v>0</v>
      </c>
      <c r="G35" s="22" t="s">
        <v>22</v>
      </c>
      <c r="H35" s="63">
        <f>SUM(H27:H34)</f>
        <v>0</v>
      </c>
      <c r="J35" s="17"/>
      <c r="K35" s="17"/>
      <c r="L35" s="17"/>
    </row>
    <row r="36" spans="1:12" ht="15.75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12" ht="15.75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 ht="41.25" customHeight="1" x14ac:dyDescent="0.2">
      <c r="A38" s="95" t="s">
        <v>33</v>
      </c>
      <c r="B38" s="95"/>
      <c r="C38" s="95"/>
      <c r="D38" s="95"/>
      <c r="E38" s="95"/>
      <c r="F38" s="95"/>
      <c r="G38" s="95"/>
      <c r="H38" s="95"/>
      <c r="I38" s="95"/>
      <c r="J38" s="95"/>
      <c r="K38" s="15"/>
      <c r="L38" s="15"/>
    </row>
    <row r="39" spans="1:12" ht="11.25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 s="3" customFormat="1" ht="157.5" customHeight="1" x14ac:dyDescent="0.2">
      <c r="A40" s="12" t="s">
        <v>2</v>
      </c>
      <c r="B40" s="12" t="s">
        <v>23</v>
      </c>
      <c r="C40" s="12" t="s">
        <v>34</v>
      </c>
      <c r="D40" s="12" t="s">
        <v>24</v>
      </c>
      <c r="E40" s="69" t="s">
        <v>35</v>
      </c>
      <c r="F40" s="71" t="s">
        <v>36</v>
      </c>
      <c r="G40" s="13" t="s">
        <v>37</v>
      </c>
      <c r="H40" s="69" t="s">
        <v>89</v>
      </c>
      <c r="I40" s="70" t="s">
        <v>87</v>
      </c>
      <c r="J40" s="69" t="s">
        <v>25</v>
      </c>
      <c r="K40" s="70" t="s">
        <v>54</v>
      </c>
      <c r="L40" s="24"/>
    </row>
    <row r="41" spans="1:12" ht="15.75" x14ac:dyDescent="0.2">
      <c r="A41" s="40">
        <v>1</v>
      </c>
      <c r="B41" s="40">
        <v>2</v>
      </c>
      <c r="C41" s="72">
        <v>3</v>
      </c>
      <c r="D41" s="73">
        <v>4</v>
      </c>
      <c r="E41" s="49">
        <v>5</v>
      </c>
      <c r="F41" s="60">
        <v>6</v>
      </c>
      <c r="G41" s="40">
        <v>7</v>
      </c>
      <c r="H41" s="72">
        <v>8</v>
      </c>
      <c r="I41" s="49">
        <v>9</v>
      </c>
      <c r="J41" s="40">
        <v>10</v>
      </c>
      <c r="K41" s="40">
        <v>11</v>
      </c>
      <c r="L41" s="23"/>
    </row>
    <row r="42" spans="1:12" ht="38.25" customHeight="1" x14ac:dyDescent="0.2">
      <c r="A42" s="25">
        <v>1</v>
      </c>
      <c r="B42" s="11" t="s">
        <v>39</v>
      </c>
      <c r="C42" s="74">
        <v>1</v>
      </c>
      <c r="D42" s="75">
        <v>36</v>
      </c>
      <c r="E42" s="76"/>
      <c r="F42" s="76"/>
      <c r="G42" s="77"/>
      <c r="H42" s="46"/>
      <c r="I42" s="46"/>
      <c r="J42" s="26"/>
      <c r="K42" s="26"/>
      <c r="L42" s="23"/>
    </row>
    <row r="43" spans="1:12" ht="18" customHeight="1" x14ac:dyDescent="0.2">
      <c r="A43" s="17"/>
      <c r="B43" s="17"/>
      <c r="C43" s="17"/>
      <c r="D43" s="59" t="s">
        <v>0</v>
      </c>
      <c r="E43" s="14" t="s">
        <v>38</v>
      </c>
      <c r="F43" s="78">
        <f>SUM(F42)</f>
        <v>0</v>
      </c>
      <c r="G43" s="14" t="s">
        <v>22</v>
      </c>
      <c r="H43" s="78">
        <f>SUM(H42)</f>
        <v>0</v>
      </c>
      <c r="I43" s="17"/>
      <c r="J43" s="17"/>
      <c r="K43" s="17"/>
      <c r="L43" s="23"/>
    </row>
    <row r="44" spans="1:12" ht="15.75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1:12" ht="15.75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1:12" s="7" customFormat="1" ht="15.75" x14ac:dyDescent="0.2">
      <c r="A46" s="23" t="s">
        <v>26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</row>
    <row r="47" spans="1:12" ht="15.75" x14ac:dyDescent="0.2">
      <c r="A47" s="27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1:12" ht="15.75" x14ac:dyDescent="0.2">
      <c r="A48" s="92" t="s">
        <v>83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</row>
    <row r="49" spans="1:12" ht="15.75" x14ac:dyDescent="0.2">
      <c r="A49" s="94" t="s">
        <v>56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</row>
    <row r="50" spans="1:12" ht="15.75" x14ac:dyDescent="0.2">
      <c r="A50" s="94" t="s">
        <v>57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</row>
    <row r="51" spans="1:12" ht="15.75" x14ac:dyDescent="0.2">
      <c r="A51" s="94" t="s">
        <v>58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</row>
    <row r="52" spans="1:12" ht="15.75" x14ac:dyDescent="0.2">
      <c r="A52" s="94" t="s">
        <v>59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</row>
    <row r="53" spans="1:12" ht="15.75" x14ac:dyDescent="0.2">
      <c r="A53" s="94" t="s">
        <v>60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</row>
    <row r="54" spans="1:12" ht="15.75" x14ac:dyDescent="0.2">
      <c r="A54" s="94" t="s">
        <v>61</v>
      </c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</row>
    <row r="55" spans="1:12" ht="15.75" x14ac:dyDescent="0.2">
      <c r="A55" s="94" t="s">
        <v>62</v>
      </c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</row>
    <row r="56" spans="1:12" ht="15.75" x14ac:dyDescent="0.2">
      <c r="A56" s="94" t="s">
        <v>63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</row>
    <row r="57" spans="1:12" ht="15.75" x14ac:dyDescent="0.2">
      <c r="A57" s="94" t="s">
        <v>64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</row>
    <row r="58" spans="1:12" ht="15.75" x14ac:dyDescent="0.2">
      <c r="A58" s="94" t="s">
        <v>65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</row>
    <row r="59" spans="1:12" ht="15.75" x14ac:dyDescent="0.2">
      <c r="A59" s="94" t="s">
        <v>66</v>
      </c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</row>
    <row r="60" spans="1:12" ht="15.75" x14ac:dyDescent="0.2">
      <c r="A60" s="94" t="s">
        <v>67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</row>
    <row r="61" spans="1:12" ht="15.75" x14ac:dyDescent="0.2">
      <c r="A61" s="94" t="s">
        <v>68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</row>
    <row r="62" spans="1:12" ht="15.75" x14ac:dyDescent="0.2">
      <c r="A62" s="94" t="s">
        <v>69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</row>
    <row r="63" spans="1:12" ht="15.75" x14ac:dyDescent="0.2">
      <c r="A63" s="94" t="s">
        <v>70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</row>
    <row r="64" spans="1:12" ht="15.75" x14ac:dyDescent="0.2">
      <c r="A64" s="94" t="s">
        <v>71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</row>
    <row r="65" spans="1:12" ht="15.75" x14ac:dyDescent="0.2">
      <c r="A65" s="94" t="s">
        <v>72</v>
      </c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</row>
    <row r="66" spans="1:12" ht="22.5" customHeight="1" x14ac:dyDescent="0.2">
      <c r="A66" s="94" t="s">
        <v>73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</row>
    <row r="67" spans="1:12" ht="71.25" customHeight="1" x14ac:dyDescent="0.2">
      <c r="A67" s="96" t="s">
        <v>55</v>
      </c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</row>
    <row r="68" spans="1:12" ht="15.75" x14ac:dyDescent="0.2">
      <c r="A68" s="94" t="s">
        <v>74</v>
      </c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</row>
    <row r="69" spans="1:12" ht="15.75" x14ac:dyDescent="0.2">
      <c r="A69" s="94" t="s">
        <v>75</v>
      </c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</row>
    <row r="70" spans="1:12" ht="15.75" x14ac:dyDescent="0.2">
      <c r="A70" s="94" t="s">
        <v>76</v>
      </c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</row>
    <row r="71" spans="1:12" ht="15.75" x14ac:dyDescent="0.2">
      <c r="A71" s="94" t="s">
        <v>77</v>
      </c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</row>
    <row r="72" spans="1:12" ht="15.75" x14ac:dyDescent="0.2">
      <c r="A72" s="96" t="s">
        <v>84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</row>
    <row r="73" spans="1:12" ht="15.75" x14ac:dyDescent="0.2">
      <c r="A73" s="94" t="s">
        <v>78</v>
      </c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</row>
    <row r="74" spans="1:12" ht="18" customHeight="1" x14ac:dyDescent="0.2">
      <c r="A74" s="94" t="s">
        <v>79</v>
      </c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</row>
    <row r="75" spans="1:12" ht="15.75" x14ac:dyDescent="0.2">
      <c r="A75" s="96" t="s">
        <v>80</v>
      </c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</row>
    <row r="76" spans="1:12" ht="15.75" x14ac:dyDescent="0.2">
      <c r="A76" s="96" t="s">
        <v>81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</row>
    <row r="77" spans="1:12" ht="15.75" x14ac:dyDescent="0.2">
      <c r="A77" s="97" t="s">
        <v>82</v>
      </c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</row>
    <row r="78" spans="1:12" ht="15.75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</row>
    <row r="79" spans="1:12" ht="3.7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15.75" x14ac:dyDescent="0.2">
      <c r="A80" s="85" t="s">
        <v>27</v>
      </c>
      <c r="B80" s="85"/>
      <c r="C80" s="85"/>
      <c r="D80" s="85"/>
      <c r="E80" s="85"/>
      <c r="F80" s="85"/>
      <c r="G80" s="85"/>
      <c r="H80" s="23"/>
      <c r="I80" s="23"/>
      <c r="J80" s="23"/>
      <c r="K80" s="23"/>
      <c r="L80" s="23"/>
    </row>
    <row r="81" spans="1:12" ht="15.75" x14ac:dyDescent="0.2">
      <c r="A81" s="28"/>
      <c r="B81" s="28"/>
      <c r="C81" s="28"/>
      <c r="D81" s="28"/>
      <c r="E81" s="28"/>
      <c r="F81" s="28"/>
      <c r="G81" s="28"/>
      <c r="H81" s="23"/>
      <c r="I81" s="23"/>
      <c r="J81" s="23"/>
      <c r="K81" s="23"/>
      <c r="L81" s="23"/>
    </row>
    <row r="82" spans="1:12" ht="31.5" x14ac:dyDescent="0.2">
      <c r="A82" s="29" t="s">
        <v>2</v>
      </c>
      <c r="B82" s="29" t="s">
        <v>40</v>
      </c>
      <c r="C82" s="30" t="s">
        <v>41</v>
      </c>
      <c r="D82" s="29" t="s">
        <v>42</v>
      </c>
      <c r="E82" s="30" t="s">
        <v>43</v>
      </c>
      <c r="F82" s="28"/>
      <c r="G82" s="31"/>
      <c r="H82" s="23"/>
      <c r="I82" s="23"/>
      <c r="J82" s="23"/>
      <c r="K82" s="23"/>
      <c r="L82" s="23"/>
    </row>
    <row r="83" spans="1:12" ht="15.75" x14ac:dyDescent="0.2">
      <c r="A83" s="32">
        <v>1</v>
      </c>
      <c r="B83" s="32">
        <v>1</v>
      </c>
      <c r="C83" s="32">
        <v>2</v>
      </c>
      <c r="D83" s="32">
        <v>3</v>
      </c>
      <c r="E83" s="32">
        <v>4</v>
      </c>
      <c r="F83" s="28"/>
      <c r="G83" s="31"/>
      <c r="H83" s="23"/>
      <c r="I83" s="23"/>
      <c r="J83" s="23"/>
      <c r="K83" s="23"/>
      <c r="L83" s="23"/>
    </row>
    <row r="84" spans="1:12" ht="31.5" x14ac:dyDescent="0.2">
      <c r="A84" s="81">
        <v>1</v>
      </c>
      <c r="B84" s="33" t="s">
        <v>44</v>
      </c>
      <c r="C84" s="82"/>
      <c r="D84" s="83"/>
      <c r="E84" s="82"/>
      <c r="F84" s="28"/>
      <c r="G84" s="31"/>
      <c r="H84" s="23"/>
      <c r="I84" s="23"/>
      <c r="J84" s="23"/>
      <c r="K84" s="23"/>
      <c r="L84" s="23"/>
    </row>
    <row r="85" spans="1:12" ht="31.5" x14ac:dyDescent="0.2">
      <c r="A85" s="81">
        <v>2</v>
      </c>
      <c r="B85" s="33" t="s">
        <v>45</v>
      </c>
      <c r="C85" s="82"/>
      <c r="D85" s="84"/>
      <c r="E85" s="82"/>
      <c r="F85" s="28"/>
      <c r="G85" s="31"/>
      <c r="H85" s="23"/>
      <c r="I85" s="23"/>
      <c r="J85" s="23"/>
      <c r="K85" s="23"/>
      <c r="L85" s="23"/>
    </row>
    <row r="86" spans="1:12" ht="31.5" x14ac:dyDescent="0.2">
      <c r="A86" s="81">
        <v>3</v>
      </c>
      <c r="B86" s="33" t="s">
        <v>46</v>
      </c>
      <c r="C86" s="82"/>
      <c r="D86" s="83"/>
      <c r="E86" s="82"/>
      <c r="F86" s="28"/>
      <c r="G86" s="31"/>
      <c r="H86" s="23"/>
      <c r="I86" s="23"/>
      <c r="J86" s="23"/>
      <c r="K86" s="23"/>
      <c r="L86" s="23"/>
    </row>
    <row r="87" spans="1:12" ht="15.75" x14ac:dyDescent="0.2">
      <c r="A87" s="34"/>
      <c r="B87" s="79" t="s">
        <v>47</v>
      </c>
      <c r="C87" s="80">
        <f>SUM(C84:C86)</f>
        <v>0</v>
      </c>
      <c r="D87" s="35"/>
      <c r="E87" s="80">
        <f>SUM(E84:E86)</f>
        <v>0</v>
      </c>
      <c r="F87" s="28"/>
      <c r="G87" s="31"/>
      <c r="H87" s="23"/>
      <c r="I87" s="23"/>
      <c r="J87" s="23"/>
      <c r="K87" s="23"/>
      <c r="L87" s="23"/>
    </row>
    <row r="88" spans="1:12" ht="15.75" x14ac:dyDescent="0.2">
      <c r="A88" s="85"/>
      <c r="B88" s="85"/>
      <c r="C88" s="85"/>
      <c r="D88" s="85"/>
      <c r="E88" s="85"/>
      <c r="F88" s="85"/>
      <c r="G88" s="85"/>
      <c r="H88" s="23"/>
      <c r="I88" s="23"/>
      <c r="J88" s="23"/>
      <c r="K88" s="23"/>
      <c r="L88" s="23"/>
    </row>
    <row r="89" spans="1:12" ht="15.75" x14ac:dyDescent="0.2">
      <c r="A89" s="31"/>
      <c r="B89" s="31"/>
      <c r="C89" s="31"/>
      <c r="D89" s="31"/>
      <c r="E89" s="31"/>
      <c r="F89" s="31"/>
      <c r="G89" s="31"/>
      <c r="H89" s="23"/>
      <c r="I89" s="23"/>
      <c r="J89" s="23"/>
      <c r="K89" s="23"/>
      <c r="L89" s="23"/>
    </row>
    <row r="90" spans="1:12" ht="15.75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</row>
    <row r="91" spans="1:12" ht="15.75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</row>
    <row r="92" spans="1:12" ht="15.75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</row>
    <row r="93" spans="1:12" ht="15.75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</row>
    <row r="94" spans="1:12" ht="15.75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</row>
    <row r="95" spans="1:12" ht="15.75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</row>
    <row r="96" spans="1:12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1:12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</row>
    <row r="252" spans="1:12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</row>
    <row r="253" spans="1:12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</row>
    <row r="254" spans="1:12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</row>
    <row r="255" spans="1:12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</row>
    <row r="256" spans="1:12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</row>
    <row r="257" spans="1:12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</row>
    <row r="258" spans="1:12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</row>
    <row r="259" spans="1:12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</row>
    <row r="260" spans="1:12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</row>
    <row r="261" spans="1:12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</row>
    <row r="262" spans="1:12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</row>
    <row r="263" spans="1:12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</row>
    <row r="264" spans="1:12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</row>
    <row r="265" spans="1:12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</row>
    <row r="266" spans="1:12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</row>
    <row r="267" spans="1:12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</row>
    <row r="268" spans="1:12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</row>
    <row r="269" spans="1:12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</row>
    <row r="270" spans="1:12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</row>
    <row r="271" spans="1:12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</row>
    <row r="272" spans="1:12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</row>
    <row r="273" spans="1:12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</row>
    <row r="274" spans="1:12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</row>
    <row r="275" spans="1:12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</row>
    <row r="276" spans="1:12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</row>
    <row r="277" spans="1:12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</row>
    <row r="278" spans="1:12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</row>
    <row r="279" spans="1:12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</row>
    <row r="280" spans="1:12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</row>
    <row r="281" spans="1:12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</row>
    <row r="282" spans="1:12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</row>
    <row r="283" spans="1:12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</row>
    <row r="284" spans="1:12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</row>
    <row r="285" spans="1:12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</row>
    <row r="286" spans="1:12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</row>
    <row r="287" spans="1:12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</row>
    <row r="288" spans="1:12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</row>
    <row r="289" spans="1:12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</row>
    <row r="290" spans="1:12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</row>
    <row r="291" spans="1:12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</row>
    <row r="292" spans="1:12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</row>
    <row r="293" spans="1:12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</row>
    <row r="294" spans="1:12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</row>
    <row r="295" spans="1:12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</row>
    <row r="296" spans="1:12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</row>
    <row r="297" spans="1:12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</row>
    <row r="298" spans="1:12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</row>
    <row r="299" spans="1:12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</row>
    <row r="300" spans="1:12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</row>
    <row r="301" spans="1:12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</row>
    <row r="302" spans="1:12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</row>
    <row r="303" spans="1:12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</row>
    <row r="304" spans="1:12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</row>
    <row r="305" spans="1:12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</row>
    <row r="306" spans="1:12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</row>
    <row r="307" spans="1:12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</row>
    <row r="308" spans="1:12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</row>
    <row r="309" spans="1:12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</row>
    <row r="310" spans="1:12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</row>
    <row r="311" spans="1:12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</row>
    <row r="312" spans="1:12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</row>
    <row r="313" spans="1:12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</row>
    <row r="314" spans="1:12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</row>
    <row r="315" spans="1:12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</row>
    <row r="316" spans="1:12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</row>
    <row r="317" spans="1:12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</row>
    <row r="318" spans="1:12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</row>
    <row r="319" spans="1:12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</row>
    <row r="320" spans="1:12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</row>
    <row r="321" spans="1:12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</row>
    <row r="322" spans="1:12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</row>
    <row r="323" spans="1:12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</row>
    <row r="324" spans="1:12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</row>
    <row r="325" spans="1:12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</row>
    <row r="326" spans="1:12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</row>
    <row r="327" spans="1:12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</row>
    <row r="328" spans="1:12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</row>
    <row r="329" spans="1:12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</row>
    <row r="330" spans="1:12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</row>
    <row r="331" spans="1:12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</row>
    <row r="332" spans="1:12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</row>
    <row r="333" spans="1:12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</row>
    <row r="334" spans="1:12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</row>
    <row r="335" spans="1:12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</row>
    <row r="336" spans="1:12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</row>
  </sheetData>
  <mergeCells count="38">
    <mergeCell ref="A76:L76"/>
    <mergeCell ref="A77:L77"/>
    <mergeCell ref="A70:L70"/>
    <mergeCell ref="A71:L71"/>
    <mergeCell ref="A72:L72"/>
    <mergeCell ref="A73:L73"/>
    <mergeCell ref="A74:L74"/>
    <mergeCell ref="A66:L66"/>
    <mergeCell ref="A67:L67"/>
    <mergeCell ref="A68:L68"/>
    <mergeCell ref="A69:L69"/>
    <mergeCell ref="A75:L75"/>
    <mergeCell ref="A61:L61"/>
    <mergeCell ref="A62:L62"/>
    <mergeCell ref="A63:L63"/>
    <mergeCell ref="A64:L64"/>
    <mergeCell ref="A65:L65"/>
    <mergeCell ref="A56:L56"/>
    <mergeCell ref="A57:L57"/>
    <mergeCell ref="A58:L58"/>
    <mergeCell ref="A59:L59"/>
    <mergeCell ref="A60:L60"/>
    <mergeCell ref="A80:G80"/>
    <mergeCell ref="A88:G88"/>
    <mergeCell ref="A1:L2"/>
    <mergeCell ref="A23:L23"/>
    <mergeCell ref="A35:D35"/>
    <mergeCell ref="A4:L4"/>
    <mergeCell ref="A20:D20"/>
    <mergeCell ref="A48:L48"/>
    <mergeCell ref="A49:L49"/>
    <mergeCell ref="A38:J38"/>
    <mergeCell ref="A50:L50"/>
    <mergeCell ref="A51:L51"/>
    <mergeCell ref="A52:L52"/>
    <mergeCell ref="A53:L53"/>
    <mergeCell ref="A54:L54"/>
    <mergeCell ref="A55:L55"/>
  </mergeCells>
  <pageMargins left="0.70866141732283461" right="0.70866141732283461" top="0.74803149606299213" bottom="0.74803149606299213" header="0.31496062992125984" footer="0.31496062992125984"/>
  <pageSetup paperSize="9" scale="58" fitToHeight="0" orientation="landscape" r:id="rId1"/>
  <rowBreaks count="3" manualBreakCount="3">
    <brk id="2" max="16383" man="1"/>
    <brk id="37" max="16383" man="1"/>
    <brk id="7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Zadanie 2</vt:lpstr>
      <vt:lpstr>'Zadanie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Szpital</dc:creator>
  <cp:lastModifiedBy>Zamówienia Publiczne</cp:lastModifiedBy>
  <cp:lastPrinted>2024-10-28T13:33:35Z</cp:lastPrinted>
  <dcterms:created xsi:type="dcterms:W3CDTF">2024-08-20T05:30:11Z</dcterms:created>
  <dcterms:modified xsi:type="dcterms:W3CDTF">2025-01-22T12:05:13Z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2022-09-02T00:00:00Z</vt:filetime>
  </property>
  <property fmtid="{D5CDD505-2E9C-101B-9397-08002B2CF9AE}" pid="3" name="Creator">
    <vt:lpwstr>PDF-XChange Editor 9.2.358</vt:lpwstr>
  </property>
  <property fmtid="{D5CDD505-2E9C-101B-9397-08002B2CF9AE}" pid="4" name="LastSaved">
    <vt:filetime>2024-08-20T00:00:00Z</vt:filetime>
  </property>
  <property fmtid="{D5CDD505-2E9C-101B-9397-08002B2CF9AE}" pid="5" name="Producer">
    <vt:lpwstr>PDF-XChange Core API SDK (9.2.358); modified using iText® 5.5.14-SNAPSHOT ©2000-2018 iText Group NV (AGPL-version)</vt:lpwstr>
  </property>
</Properties>
</file>