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W:\KAMIEŃ POMORSKI POWIAT\PRZETARG 2024-2027\SWZ\5_12.07.2024\"/>
    </mc:Choice>
  </mc:AlternateContent>
  <xr:revisionPtr revIDLastSave="0" documentId="13_ncr:1_{94F4F5E6-4F2D-42F6-8F8D-0FE2D1C1A88C}" xr6:coauthVersionLast="47" xr6:coauthVersionMax="47" xr10:uidLastSave="{00000000-0000-0000-0000-000000000000}"/>
  <bookViews>
    <workbookView xWindow="-120" yWindow="-120" windowWidth="29040" windowHeight="15840" tabRatio="131" xr2:uid="{849E5776-AA89-4023-915D-14F51EDEE06E}"/>
  </bookViews>
  <sheets>
    <sheet name="Arkusz1" sheetId="1" r:id="rId1"/>
  </sheets>
  <definedNames>
    <definedName name="_xlnm.Print_Area" localSheetId="0">Arkusz1!$A$1:$F$69</definedName>
    <definedName name="OLE_LINK1" localSheetId="0">Arkusz1!$B$4</definedName>
  </definedNames>
  <calcPr calcId="181029"/>
</workbook>
</file>

<file path=xl/calcChain.xml><?xml version="1.0" encoding="utf-8"?>
<calcChain xmlns="http://schemas.openxmlformats.org/spreadsheetml/2006/main">
  <c r="E62" i="1" l="1"/>
  <c r="F58" i="1"/>
  <c r="E58" i="1"/>
  <c r="F54" i="1"/>
  <c r="E54" i="1"/>
  <c r="F32" i="1"/>
  <c r="F63" i="1" s="1"/>
  <c r="E32" i="1"/>
  <c r="E63" i="1" s="1"/>
  <c r="E44" i="1"/>
  <c r="F44" i="1"/>
  <c r="F62" i="1"/>
</calcChain>
</file>

<file path=xl/sharedStrings.xml><?xml version="1.0" encoding="utf-8"?>
<sst xmlns="http://schemas.openxmlformats.org/spreadsheetml/2006/main" count="116" uniqueCount="80">
  <si>
    <t>UBEZPIECZENIE ODPOWIEDZIALNOŚCI CYWILNEJ</t>
  </si>
  <si>
    <t>LP.</t>
  </si>
  <si>
    <t>Zakres ubezpieczenia</t>
  </si>
  <si>
    <t>Podlimit sumy gwarancyjnej w PLN</t>
  </si>
  <si>
    <t>Stawka roczna w %</t>
  </si>
  <si>
    <t>Składka roczna w PLN</t>
  </si>
  <si>
    <t>Składka na okres trzech lat w PLN</t>
  </si>
  <si>
    <t>1)</t>
  </si>
  <si>
    <t>Odpowiedzialność cywilną wynikającą z przepisów ustawowych, wykonawczych, statutów i porozumień, w szczególności, ale nie wyłącznie:</t>
  </si>
  <si>
    <t>a)</t>
  </si>
  <si>
    <t>za szkody wyrządzone przez niezgodne z prawem działanie lub zaniechanie przy wykonywaniu przez Samorząd Powiatu Kamieńskiego władzy publicznej wykonywanej na podstawie ustaw lub przy wykonywaniu zadań z zakresu władzy publicznej zleconych na podstawie porozumienia;</t>
  </si>
  <si>
    <t>b)</t>
  </si>
  <si>
    <t>za szkody wyrządzone przez wydanie aktu normatywnego niezgodnego z Konstytucją, ratyfikowaną umową międzynarodową lub ustawą;</t>
  </si>
  <si>
    <t>c)</t>
  </si>
  <si>
    <t>d)</t>
  </si>
  <si>
    <t>za szkody wyrządzone przez niewydanie orzeczenia, decyzji lub aktu normatywnego, gdy obowiązek ich wydania przewiduje przepis prawa;</t>
  </si>
  <si>
    <t>e)</t>
  </si>
  <si>
    <t>za szkody na osobie wyrządzone przez zgodne z prawem wykonywanie władzy publicznej, o ile poszkodowany może żądać całkowitego lub częściowego jej naprawienia oraz zadośćuczynienia pieniężnego za doznaną krzywdę, gdy okoliczności, a zwłaszcza niezdolność poszkodowanego do pracy lub jego ciężkie położenie materialne, wskazują, że wymagają tego względy słuszności;</t>
  </si>
  <si>
    <t>f)</t>
  </si>
  <si>
    <t>za szkody wynikłe w trakcie realizacji zadań publicznych Samorządu Powiatu Kamieńskiego określonych ustawami;</t>
  </si>
  <si>
    <t>g)</t>
  </si>
  <si>
    <t>za szkody wynikłe w trakcie realizacji zadań zleconych z zakresu administracji rządowej nałożonych ustawami, albo ich realizacji na podstawie porozumień zawieranych z organami tej administracji, a także z zakresu organizacji przygotowań i przeprowadzania wyborów powszechnych oraz referendów;</t>
  </si>
  <si>
    <t>h)</t>
  </si>
  <si>
    <t>za szkody wynikłe w trakcie realizacji określonych w ustawach zadań należących do kompetencji kierowników powiatowych służb, inspekcji i straży;</t>
  </si>
  <si>
    <t>i)</t>
  </si>
  <si>
    <t>2)</t>
  </si>
  <si>
    <t>Odpowiedzialność cywilna za szkody polegające na uszkodzeniu, zniszczeniu lub utracie mienia pozostawionego na przechowanie w miejscach do tego przeznaczonych jednostek organizacyjnych Ubezpieczającego/ Ubezpieczonych, a także za szkody w rzeczach znajdujących się w pieczy, pod dozorem lub kontrolą ubezpieczonego, w tym w szczególności w pojazdach, obrazach, pracach fotograficznych, grafikach, rzeźbach, instalacjach oraz innych pracach artystycznych.</t>
  </si>
  <si>
    <t>Odpowiedzialność cywilna za szkody wynikłe bezpośrednio lub pośrednio z emisji, wycieku lub innej formy przedostania się do powietrza, wody, gruntu jakichkolwiek substancji niebezpiecznych.</t>
  </si>
  <si>
    <t>Odpowiedzialność cywilna za czyste straty finansowe – uszczerbek majątkowy nie będący szkodą na osobie lub szkodą rzeczową.</t>
  </si>
  <si>
    <t>RAZEM</t>
  </si>
  <si>
    <t>LP</t>
  </si>
  <si>
    <t>Przedmiot ubezpieczenia</t>
  </si>
  <si>
    <t>Suma ubezpieczenia w PLN</t>
  </si>
  <si>
    <t xml:space="preserve">Budynki </t>
  </si>
  <si>
    <t>Budowle</t>
  </si>
  <si>
    <t>Środki trwałe w grupie 3-8 z wyłączeniami</t>
  </si>
  <si>
    <t>Niskocenne składniki majątku</t>
  </si>
  <si>
    <t>Nakłady adaptacyjne</t>
  </si>
  <si>
    <t xml:space="preserve">Środki trwałe i niskocenne składniki majątku </t>
  </si>
  <si>
    <t>Gotówka:</t>
  </si>
  <si>
    <t>x</t>
  </si>
  <si>
    <t>3)</t>
  </si>
  <si>
    <t>UBEZPIECZENIE SZYB I INNYCH PRZEDMIOTÓW OD STŁUCZENIA</t>
  </si>
  <si>
    <t>UBEZPIECZENIE SPRZĘTU ELEKTRONICZNEGO OD WSZYSTKICH RYZYK</t>
  </si>
  <si>
    <t>SUMA RAZEM DLA CZĘŚCI I ZAMÓWIENIA</t>
  </si>
  <si>
    <t xml:space="preserve">Wszystkie stawki wyrażone w % należy podać na okres 1 roku. </t>
  </si>
  <si>
    <t>Składka na okres jednego roku wynika z przemnożenia wskazanej sumy gwarancyjnej / sumy ubezpieczenia przez stawkę roczną wyrażoną w %.</t>
  </si>
  <si>
    <t xml:space="preserve">Składka na okres trzech lat wynika z przemnożenia składki rocznej przez trzy. </t>
  </si>
  <si>
    <t xml:space="preserve">Gotówka </t>
  </si>
  <si>
    <t xml:space="preserve">Gotówka - kradzież z włamaniem </t>
  </si>
  <si>
    <t>Gotówka - rabunek w lokalu</t>
  </si>
  <si>
    <t xml:space="preserve">Gotówka - rabunek w transporcie na terenie województwa zachodniopomorskiego </t>
  </si>
  <si>
    <t>wskutek zalań w następstwie awarii, działania czy eksploatacji urządzeń wodociągowych, kanalizacyjnych i centralnego ogrzewania oraz powstałych w związku z nieszczelnością dachów, ścian, złącz, stolarki okiennej w budynkach stanowiących własność, współwłasność, będących przedmiotem użytkowania, znajdujących się w trwałym zarządzie, lub dla których Samorząd Powiatu Kamieńskiego jest najemcą, dzierżawcą lub biorącym w użyczenie;</t>
  </si>
  <si>
    <t>wskutek awarii i katastrof budowlanych wynikających ze zużycia technicznego budynków i budowli lub nagłych obsunięć gruntu, o ile Ubezpieczony ponosi odpowiedzialność za powstałe zdarzenie;</t>
  </si>
  <si>
    <t xml:space="preserve">w mieniu pracowników niezależnie od formy zatrudnienia, w tym w szczególności za szkody w pojazdach znajdujących się w posiadaniu pracowników. </t>
  </si>
  <si>
    <t xml:space="preserve">Odpowiedzialność cywilna z tyt. organizacji, współorganizacji i przeprowadzania imprez. Ubezpieczenie obejmuje odpowiedzialność cywilną organizatora imprez masowych niepodlegających obowiązkowemu ubezpieczeniu imprez masowych – zgodnie ze stanem aktualnym na dzień organizacji imprez masowych. Zakres ochrony nie obejmuje szkód wynikających z obowiązkowego ubezpieczenia OC organizatora imprez masowych. </t>
  </si>
  <si>
    <t>Odpowiedzialność cywilna za szkody wyrządzone umyślnie, z wyjątkiem działania osób reprezentujących Ubezpieczonego. Za reprezentantów Ubezpieczonego uważa się osoby, które zgodnie z obowiązującymi przepisami, statutem lub na mocy prawa uprawnione są do zarządzania ubezpieczonym podmiotem, z wyłączeniem pełnomocników ustanowionych przez ten podmiot.</t>
  </si>
  <si>
    <t>1. Odpowiedzialność cywilna w związku z wykonywaniem zadań publicznych o charakterze ponadgminnym w tym władzy publicznej, niezastrzeżonych ustawami na rzecz innych jednostek samorządu terytorialnego oraz organów administracji rządowej:
Ochrona ubezpieczeniowa powinna objąć wszystkie aspekty wykonywania zadań publicznych, w tym władzy publicznej, m.in.:</t>
  </si>
  <si>
    <t>za szkody wyrządzone przez wydanie prawomocnego orzeczenia lub ostatecznej decyzji niezgodnych z prawem</t>
  </si>
  <si>
    <t>za szkody powstałe w związku z prowadzeniem działalności polegającej na usuwaniu pojazdów z drogi oraz prowadzeniu parkingu strzeżonego dla pojazdów usuniętych w trybie Ustawy z dnia 20.06.1997 r. Prawo o ruchu drogowym (tj. Dz.U. 2023 poz. 1047) oraz przepisów wykonawczych;</t>
  </si>
  <si>
    <t>j)</t>
  </si>
  <si>
    <t>powstałe w związku z zarządzeniem w sytuacjach kryzysowych (tzw. Crisis Management).</t>
  </si>
  <si>
    <t>Odpowiedzialność cywilną z tytułu posiadanego mienia.
Ochrona ubezpieczeniowa powinna objąć odpowiedzialność za szkody z tytułu posiadania mienia, w szczególności ale nie wyłącznie za szkody powstałe:</t>
  </si>
  <si>
    <t>Odpowiedzialność cywilna kontraktowa jednostek Powiatu Kamieńskiego z tytułu niewykonania i nienależytego wykonania umów, w tym odpowiedzialność:
1) placówek oświatowych, wychowawczych i opiekuńczych za szkody powstałe w następstwie niewykonania lub nienależytego wykonania zobowiązań wynikających z prowadzonej działalności oświatowej i pozaświatowej oraz instytucji kultury za szkody powstałe w następstwie niewykonania lub nienależytego wykonania zobowiązań wynikających z prowadzonej działalności;
2) innych powiatowych jednostek organizacyjnych.</t>
  </si>
  <si>
    <t>Odpowiedzialność cywilna Ubezpieczającego/ Ubezpieczonego za szkody za szkody powstałe w nieruchomościach, z których ubezpieczony korzystał na podstawie umowy najmu, dzierżawy, użyczenia, lub innej umowy o podobnym charakterze (OC najemcy nieruchomości)</t>
  </si>
  <si>
    <t>Odpowiedzialność cywilna Ubezpieczającego/ Ubezpieczonego za szkody rzeczowe w rzeczach ruchomych, w tym w pojazdach w zakresie nieobjętym ubezpieczeniami komunikacyjnymi, z których Ubezpieczający/Ubezpieczony korzysta na podstawie umowy najmu, dzierżawy, użytkowania, leasingu lub innej podobnej formy korzystania z rzeczy cudzej (OC najemcy ruchomości).</t>
  </si>
  <si>
    <t xml:space="preserve">Odpowiedzialność cywilna za produkt obejmująca szkody i następstwa szkód, wyrządzone komukolwiek w związku z użytkowaniem, zastosowaniem lub konsumpcją produktu wytwarzanego w jednostkach organizacyjnych Ubezpieczonego/ Ubezpieczającego, lub produktu wprowadzonego do obrotu lub użycia, w szczególności, ale nie wyłącznie w placówkach oświatowych, wychowawczych i opiekuńczych oraz za szkody powstałe na skutek wadliwego wykonania usług po ich przekazaniu odbiorcy, w tym zatrucia pokarmowe. </t>
  </si>
  <si>
    <t>Odpowiedzialność za szkody osobowe i rzeczowe spowodowane przeniesieniem chorób zakaźnych i zakażeń, z włączeniem odpowiedzialności za szkody spowodowane przeniesieniem SARS-CoV-2.</t>
  </si>
  <si>
    <t xml:space="preserve">Odpowiedzialność cywilna za szkody spowodowane przez pojazdy nie podlegające obowiązkowemu ubezpieczeniu odpowiedzialności cywilnej posiadacza pojazdów mechanicznych.  </t>
  </si>
  <si>
    <t>w związku z zarządzaniem i utrzymaniem infrastruktury, w tym w szczególności, sieci dróg, chodników, ścieżek rowerowych, przystanków, przejść itp. (na drogach powiatowych oraz na drogach wewnętrznych czy wydzielonych działkach geodezyjnych o funkcji drogowej znajdujących się na terenach będących we władaniu Powiatu Kamieńskiego z mocy prawa lub na podstawie zawartych porozumień);</t>
  </si>
  <si>
    <t>Zapasy magazynowe</t>
  </si>
  <si>
    <t xml:space="preserve">Mienie osób trzecich, podopiecznych, pracowników, uczniów i nauczycieli </t>
  </si>
  <si>
    <t>Książki, materiały nutowe</t>
  </si>
  <si>
    <t>UBEZPIECZENIE MIENIA OD WSZYSTKICH ZDARZEŃ LOSOWYCH</t>
  </si>
  <si>
    <t>UBEZPIECZENIE MIENIA OD KRADZIEŻY Z WŁAMANIEM I RABUNKU 
ORAZ DEWASTACJI</t>
  </si>
  <si>
    <t xml:space="preserve">Obrazy, prace fotograficzne, grafiki, eksponaty oraz inne prace artystyczne stanowiąc i niestanowiące własności Ubezpieczonego </t>
  </si>
  <si>
    <t xml:space="preserve">Szyby i inne przedmioty szklane (np. reklamy, oświetlenia, oszklenia gablot reklamowych, tablice świetlne, lustra i inne przedmioty szklane) wewnętrzne i zewnętrzne </t>
  </si>
  <si>
    <t xml:space="preserve">Przenośny sprzęt elektroniczny </t>
  </si>
  <si>
    <t>Uwaga !
Należy sporządzić i przekazać zgodnie z Rozporządzeniem Prezesa Rady Ministrów z dnia 30 grudnia 2020 r. w sprawie sposobu sporządzania i przekazywania informacji oraz wymagań technicznych dla dokumentów elektronicznych oraz środków komunikacji elektronicznej w postępowaniu o udzielenie zamówienia publicznego lub konkursie.</t>
  </si>
  <si>
    <t xml:space="preserve">Odpowiedzialność cywilna pracodawcy za szkody będące następstwem wypadku przy pracy – poniesione na terenie Rzeczpospolitej Polskiej, jak i poza jej granicami przez pracowników wszystkich jednostek organizacyjnych Powiatu (liczba pracowników – ok. 475 osób), osoby zatrudnione na podstawie umów cywilnoprawnych oraz osoby, za które Ubezpieczony ponosi odpowiedzialność (m.in. stażystów, praktykantów, wolontariuszy i innych) bez względu na podstawę zatrudnienia.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</si>
</sst>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"/>
    <numFmt numFmtId="165" formatCode="0.000%"/>
  </numFmts>
  <fonts count="4" x14ac:knownFonts="1">
    <font>
      <sz val="10"/>
      <name val="Arial"/>
      <family val="2"/>
      <charset val="238"/>
    </font>
    <font>
      <sz val="12"/>
      <name val="Garamond"/>
      <family val="1"/>
      <charset val="238"/>
    </font>
    <font>
      <b/>
      <sz val="12"/>
      <name val="Garamond"/>
      <family val="1"/>
      <charset val="238"/>
    </font>
    <font>
      <sz val="12"/>
      <color rgb="FFFF0000"/>
      <name val="Garamond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 diagonalUp="1" diagonalDown="1">
      <left style="thin">
        <color indexed="8"/>
      </left>
      <right style="thin">
        <color indexed="8"/>
      </right>
      <top/>
      <bottom style="medium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 diagonalUp="1" diagonalDown="1"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 style="thin">
        <color indexed="8"/>
      </diagonal>
    </border>
    <border diagonalUp="1" diagonalDown="1">
      <left style="thin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horizontal="right" vertic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0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0" fontId="1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0" fontId="1" fillId="0" borderId="13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165" fontId="1" fillId="0" borderId="21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165" fontId="2" fillId="0" borderId="23" xfId="0" applyNumberFormat="1" applyFont="1" applyBorder="1" applyAlignment="1">
      <alignment vertical="center" wrapText="1"/>
    </xf>
    <xf numFmtId="165" fontId="1" fillId="0" borderId="13" xfId="0" applyNumberFormat="1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165" fontId="2" fillId="0" borderId="24" xfId="0" applyNumberFormat="1" applyFont="1" applyBorder="1" applyAlignment="1">
      <alignment vertical="center" wrapText="1"/>
    </xf>
    <xf numFmtId="10" fontId="1" fillId="0" borderId="16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1" fillId="2" borderId="30" xfId="0" applyFont="1" applyFill="1" applyBorder="1" applyAlignment="1">
      <alignment horizontal="justify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center" wrapText="1"/>
    </xf>
    <xf numFmtId="4" fontId="1" fillId="2" borderId="19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4" fontId="1" fillId="2" borderId="21" xfId="0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left" vertical="center" wrapText="1"/>
    </xf>
    <xf numFmtId="4" fontId="1" fillId="2" borderId="34" xfId="0" applyNumberFormat="1" applyFont="1" applyFill="1" applyBorder="1" applyAlignment="1">
      <alignment horizontal="center" vertical="center" wrapText="1"/>
    </xf>
    <xf numFmtId="165" fontId="1" fillId="0" borderId="34" xfId="0" applyNumberFormat="1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10" fontId="1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C352-58C6-4151-9E31-11AC92302A24}">
  <sheetPr>
    <pageSetUpPr fitToPage="1"/>
  </sheetPr>
  <dimension ref="A1:F69"/>
  <sheetViews>
    <sheetView tabSelected="1" view="pageBreakPreview" topLeftCell="A20" zoomScaleNormal="100" zoomScaleSheetLayoutView="100" zoomScalePageLayoutView="80" workbookViewId="0">
      <selection activeCell="B24" sqref="B24"/>
    </sheetView>
  </sheetViews>
  <sheetFormatPr defaultRowHeight="15.75" x14ac:dyDescent="0.2"/>
  <cols>
    <col min="1" max="1" width="5.85546875" style="1" customWidth="1"/>
    <col min="2" max="2" width="90" style="2" customWidth="1"/>
    <col min="3" max="3" width="22" style="3" customWidth="1"/>
    <col min="4" max="4" width="15.28515625" style="4" customWidth="1"/>
    <col min="5" max="5" width="15.42578125" style="5" customWidth="1"/>
    <col min="6" max="6" width="18.140625" style="5" customWidth="1"/>
    <col min="7" max="16384" width="9.140625" style="1"/>
  </cols>
  <sheetData>
    <row r="1" spans="1:6" ht="25.5" customHeight="1" x14ac:dyDescent="0.2">
      <c r="A1" s="97" t="s">
        <v>0</v>
      </c>
      <c r="B1" s="97"/>
      <c r="C1" s="97"/>
      <c r="D1" s="97"/>
      <c r="E1" s="97"/>
      <c r="F1" s="97"/>
    </row>
    <row r="2" spans="1:6" ht="39.75" customHeight="1" x14ac:dyDescent="0.2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</row>
    <row r="3" spans="1:6" ht="78.75" x14ac:dyDescent="0.2">
      <c r="A3" s="12">
        <v>1</v>
      </c>
      <c r="B3" s="13" t="s">
        <v>57</v>
      </c>
      <c r="C3" s="57">
        <v>5000000</v>
      </c>
      <c r="D3" s="14"/>
      <c r="E3" s="15"/>
      <c r="F3" s="16"/>
    </row>
    <row r="4" spans="1:6" ht="39.75" customHeight="1" x14ac:dyDescent="0.2">
      <c r="A4" s="58" t="s">
        <v>7</v>
      </c>
      <c r="B4" s="59" t="s">
        <v>8</v>
      </c>
      <c r="C4" s="98">
        <v>2000000</v>
      </c>
      <c r="D4" s="99"/>
      <c r="E4" s="100"/>
      <c r="F4" s="101"/>
    </row>
    <row r="5" spans="1:6" ht="70.150000000000006" customHeight="1" x14ac:dyDescent="0.2">
      <c r="A5" s="58" t="s">
        <v>9</v>
      </c>
      <c r="B5" s="59" t="s">
        <v>10</v>
      </c>
      <c r="C5" s="98"/>
      <c r="D5" s="99"/>
      <c r="E5" s="100"/>
      <c r="F5" s="101"/>
    </row>
    <row r="6" spans="1:6" ht="39.75" customHeight="1" x14ac:dyDescent="0.2">
      <c r="A6" s="58" t="s">
        <v>11</v>
      </c>
      <c r="B6" s="59" t="s">
        <v>12</v>
      </c>
      <c r="C6" s="98"/>
      <c r="D6" s="99"/>
      <c r="E6" s="100"/>
      <c r="F6" s="101"/>
    </row>
    <row r="7" spans="1:6" ht="39.75" customHeight="1" x14ac:dyDescent="0.2">
      <c r="A7" s="58" t="s">
        <v>13</v>
      </c>
      <c r="B7" s="59" t="s">
        <v>58</v>
      </c>
      <c r="C7" s="98"/>
      <c r="D7" s="99"/>
      <c r="E7" s="100"/>
      <c r="F7" s="101"/>
    </row>
    <row r="8" spans="1:6" ht="39.75" customHeight="1" x14ac:dyDescent="0.2">
      <c r="A8" s="58" t="s">
        <v>14</v>
      </c>
      <c r="B8" s="59" t="s">
        <v>15</v>
      </c>
      <c r="C8" s="98"/>
      <c r="D8" s="99"/>
      <c r="E8" s="100"/>
      <c r="F8" s="101"/>
    </row>
    <row r="9" spans="1:6" ht="71.45" customHeight="1" x14ac:dyDescent="0.2">
      <c r="A9" s="58" t="s">
        <v>16</v>
      </c>
      <c r="B9" s="59" t="s">
        <v>17</v>
      </c>
      <c r="C9" s="98"/>
      <c r="D9" s="99"/>
      <c r="E9" s="100"/>
      <c r="F9" s="101"/>
    </row>
    <row r="10" spans="1:6" ht="40.9" customHeight="1" x14ac:dyDescent="0.2">
      <c r="A10" s="58" t="s">
        <v>18</v>
      </c>
      <c r="B10" s="59" t="s">
        <v>19</v>
      </c>
      <c r="C10" s="98"/>
      <c r="D10" s="99"/>
      <c r="E10" s="100"/>
      <c r="F10" s="101"/>
    </row>
    <row r="11" spans="1:6" ht="71.25" customHeight="1" x14ac:dyDescent="0.2">
      <c r="A11" s="58" t="s">
        <v>20</v>
      </c>
      <c r="B11" s="59" t="s">
        <v>21</v>
      </c>
      <c r="C11" s="98"/>
      <c r="D11" s="99"/>
      <c r="E11" s="100"/>
      <c r="F11" s="101"/>
    </row>
    <row r="12" spans="1:6" ht="34.15" customHeight="1" thickBot="1" x14ac:dyDescent="0.25">
      <c r="A12" s="58" t="s">
        <v>22</v>
      </c>
      <c r="B12" s="59" t="s">
        <v>23</v>
      </c>
      <c r="C12" s="98"/>
      <c r="D12" s="99"/>
      <c r="E12" s="100"/>
      <c r="F12" s="101"/>
    </row>
    <row r="13" spans="1:6" ht="63.75" thickBot="1" x14ac:dyDescent="0.25">
      <c r="A13" s="60" t="s">
        <v>24</v>
      </c>
      <c r="B13" s="61" t="s">
        <v>59</v>
      </c>
      <c r="C13" s="98"/>
      <c r="D13" s="99"/>
      <c r="E13" s="100"/>
      <c r="F13" s="101"/>
    </row>
    <row r="14" spans="1:6" ht="28.5" customHeight="1" thickBot="1" x14ac:dyDescent="0.25">
      <c r="A14" s="62" t="s">
        <v>60</v>
      </c>
      <c r="B14" s="63" t="s">
        <v>61</v>
      </c>
      <c r="C14" s="98"/>
      <c r="D14" s="99"/>
      <c r="E14" s="100"/>
      <c r="F14" s="101"/>
    </row>
    <row r="15" spans="1:6" ht="55.5" customHeight="1" x14ac:dyDescent="0.2">
      <c r="A15" s="64" t="s">
        <v>25</v>
      </c>
      <c r="B15" s="65" t="s">
        <v>62</v>
      </c>
      <c r="C15" s="66">
        <v>5000000</v>
      </c>
      <c r="D15" s="14"/>
      <c r="E15" s="15"/>
      <c r="F15" s="16"/>
    </row>
    <row r="16" spans="1:6" ht="87.6" customHeight="1" x14ac:dyDescent="0.2">
      <c r="A16" s="58" t="s">
        <v>9</v>
      </c>
      <c r="B16" s="59" t="s">
        <v>52</v>
      </c>
      <c r="C16" s="67">
        <v>5000000</v>
      </c>
      <c r="D16" s="20"/>
      <c r="E16" s="21"/>
      <c r="F16" s="22"/>
    </row>
    <row r="17" spans="1:6" ht="78" customHeight="1" x14ac:dyDescent="0.2">
      <c r="A17" s="58" t="s">
        <v>11</v>
      </c>
      <c r="B17" s="59" t="s">
        <v>69</v>
      </c>
      <c r="C17" s="67">
        <v>2000000</v>
      </c>
      <c r="D17" s="20"/>
      <c r="E17" s="21"/>
      <c r="F17" s="22"/>
    </row>
    <row r="18" spans="1:6" ht="52.15" customHeight="1" thickBot="1" x14ac:dyDescent="0.25">
      <c r="A18" s="62" t="s">
        <v>13</v>
      </c>
      <c r="B18" s="63" t="s">
        <v>53</v>
      </c>
      <c r="C18" s="68">
        <v>5000000</v>
      </c>
      <c r="D18" s="17"/>
      <c r="E18" s="18"/>
      <c r="F18" s="19"/>
    </row>
    <row r="19" spans="1:6" ht="44.45" customHeight="1" thickBot="1" x14ac:dyDescent="0.25">
      <c r="A19" s="69" t="s">
        <v>14</v>
      </c>
      <c r="B19" s="70" t="s">
        <v>54</v>
      </c>
      <c r="C19" s="71">
        <v>500000</v>
      </c>
      <c r="D19" s="54"/>
      <c r="E19" s="55"/>
      <c r="F19" s="56"/>
    </row>
    <row r="20" spans="1:6" ht="79.5" thickBot="1" x14ac:dyDescent="0.25">
      <c r="A20" s="69" t="s">
        <v>41</v>
      </c>
      <c r="B20" s="70" t="s">
        <v>55</v>
      </c>
      <c r="C20" s="71">
        <v>1000000</v>
      </c>
      <c r="D20" s="54"/>
      <c r="E20" s="55"/>
      <c r="F20" s="56"/>
    </row>
    <row r="21" spans="1:6" ht="126.75" thickBot="1" x14ac:dyDescent="0.25">
      <c r="A21" s="72">
        <v>2</v>
      </c>
      <c r="B21" s="73" t="s">
        <v>63</v>
      </c>
      <c r="C21" s="74">
        <v>5000000</v>
      </c>
      <c r="D21" s="23"/>
      <c r="E21" s="24"/>
      <c r="F21" s="25"/>
    </row>
    <row r="22" spans="1:6" ht="57.75" customHeight="1" thickBot="1" x14ac:dyDescent="0.25">
      <c r="A22" s="72">
        <v>3</v>
      </c>
      <c r="B22" s="73" t="s">
        <v>64</v>
      </c>
      <c r="C22" s="74">
        <v>5000000</v>
      </c>
      <c r="D22" s="23"/>
      <c r="E22" s="24"/>
      <c r="F22" s="25"/>
    </row>
    <row r="23" spans="1:6" ht="99.6" customHeight="1" thickBot="1" x14ac:dyDescent="0.25">
      <c r="A23" s="72">
        <v>4</v>
      </c>
      <c r="B23" s="73" t="s">
        <v>65</v>
      </c>
      <c r="C23" s="74">
        <v>200000</v>
      </c>
      <c r="D23" s="23"/>
      <c r="E23" s="24"/>
      <c r="F23" s="25"/>
    </row>
    <row r="24" spans="1:6" ht="95.25" thickBot="1" x14ac:dyDescent="0.25">
      <c r="A24" s="72">
        <v>5</v>
      </c>
      <c r="B24" s="73" t="s">
        <v>79</v>
      </c>
      <c r="C24" s="74">
        <v>1000000</v>
      </c>
      <c r="D24" s="23"/>
      <c r="E24" s="24"/>
      <c r="F24" s="25"/>
    </row>
    <row r="25" spans="1:6" ht="99.75" customHeight="1" thickBot="1" x14ac:dyDescent="0.25">
      <c r="A25" s="72">
        <v>6</v>
      </c>
      <c r="B25" s="73" t="s">
        <v>66</v>
      </c>
      <c r="C25" s="74">
        <v>1000000</v>
      </c>
      <c r="D25" s="23"/>
      <c r="E25" s="24"/>
      <c r="F25" s="25"/>
    </row>
    <row r="26" spans="1:6" ht="48.6" customHeight="1" x14ac:dyDescent="0.2">
      <c r="A26" s="75">
        <v>7</v>
      </c>
      <c r="B26" s="76" t="s">
        <v>67</v>
      </c>
      <c r="C26" s="77">
        <v>300000</v>
      </c>
      <c r="D26" s="26"/>
      <c r="E26" s="27"/>
      <c r="F26" s="28"/>
    </row>
    <row r="27" spans="1:6" ht="94.5" x14ac:dyDescent="0.2">
      <c r="A27" s="78">
        <v>8</v>
      </c>
      <c r="B27" s="79" t="s">
        <v>26</v>
      </c>
      <c r="C27" s="80">
        <v>1000000</v>
      </c>
      <c r="D27" s="29"/>
      <c r="E27" s="30"/>
      <c r="F27" s="31"/>
    </row>
    <row r="28" spans="1:6" ht="44.45" customHeight="1" thickBot="1" x14ac:dyDescent="0.25">
      <c r="A28" s="72">
        <v>9</v>
      </c>
      <c r="B28" s="81" t="s">
        <v>27</v>
      </c>
      <c r="C28" s="74">
        <v>300000</v>
      </c>
      <c r="D28" s="23"/>
      <c r="E28" s="24"/>
      <c r="F28" s="25"/>
    </row>
    <row r="29" spans="1:6" ht="69" customHeight="1" thickBot="1" x14ac:dyDescent="0.25">
      <c r="A29" s="69">
        <v>10</v>
      </c>
      <c r="B29" s="82" t="s">
        <v>56</v>
      </c>
      <c r="C29" s="71">
        <v>500000</v>
      </c>
      <c r="D29" s="54"/>
      <c r="E29" s="55"/>
      <c r="F29" s="56"/>
    </row>
    <row r="30" spans="1:6" ht="44.45" customHeight="1" thickBot="1" x14ac:dyDescent="0.25">
      <c r="A30" s="69">
        <v>11</v>
      </c>
      <c r="B30" s="82" t="s">
        <v>28</v>
      </c>
      <c r="C30" s="71">
        <v>800000</v>
      </c>
      <c r="D30" s="54"/>
      <c r="E30" s="55"/>
      <c r="F30" s="56"/>
    </row>
    <row r="31" spans="1:6" ht="44.45" customHeight="1" thickBot="1" x14ac:dyDescent="0.25">
      <c r="A31" s="69">
        <v>12</v>
      </c>
      <c r="B31" s="82" t="s">
        <v>68</v>
      </c>
      <c r="C31" s="71">
        <v>2000000</v>
      </c>
      <c r="D31" s="54"/>
      <c r="E31" s="55"/>
      <c r="F31" s="56"/>
    </row>
    <row r="32" spans="1:6" ht="24" customHeight="1" thickBot="1" x14ac:dyDescent="0.25">
      <c r="A32" s="102" t="s">
        <v>29</v>
      </c>
      <c r="B32" s="102"/>
      <c r="C32" s="32"/>
      <c r="D32" s="33"/>
      <c r="E32" s="34">
        <f>SUM(E3:E31)</f>
        <v>0</v>
      </c>
      <c r="F32" s="35">
        <f>SUM(F3:F31)</f>
        <v>0</v>
      </c>
    </row>
    <row r="33" spans="1:6" ht="25.5" customHeight="1" x14ac:dyDescent="0.2">
      <c r="A33" s="97" t="s">
        <v>73</v>
      </c>
      <c r="B33" s="97"/>
      <c r="C33" s="97"/>
      <c r="D33" s="97"/>
      <c r="E33" s="97"/>
      <c r="F33" s="97"/>
    </row>
    <row r="34" spans="1:6" ht="38.25" customHeight="1" x14ac:dyDescent="0.2">
      <c r="A34" s="36" t="s">
        <v>30</v>
      </c>
      <c r="B34" s="37" t="s">
        <v>31</v>
      </c>
      <c r="C34" s="38" t="s">
        <v>32</v>
      </c>
      <c r="D34" s="39" t="s">
        <v>4</v>
      </c>
      <c r="E34" s="40" t="s">
        <v>5</v>
      </c>
      <c r="F34" s="41" t="s">
        <v>6</v>
      </c>
    </row>
    <row r="35" spans="1:6" ht="21" customHeight="1" x14ac:dyDescent="0.2">
      <c r="A35" s="83">
        <v>1</v>
      </c>
      <c r="B35" s="84" t="s">
        <v>33</v>
      </c>
      <c r="C35" s="85">
        <v>94357128.180000007</v>
      </c>
      <c r="D35" s="42"/>
      <c r="E35" s="43"/>
      <c r="F35" s="44"/>
    </row>
    <row r="36" spans="1:6" ht="21" customHeight="1" x14ac:dyDescent="0.2">
      <c r="A36" s="86">
        <v>2</v>
      </c>
      <c r="B36" s="59" t="s">
        <v>34</v>
      </c>
      <c r="C36" s="67">
        <v>10268046.6</v>
      </c>
      <c r="D36" s="45"/>
      <c r="E36" s="21"/>
      <c r="F36" s="22"/>
    </row>
    <row r="37" spans="1:6" ht="21" customHeight="1" x14ac:dyDescent="0.2">
      <c r="A37" s="86">
        <v>3</v>
      </c>
      <c r="B37" s="59" t="s">
        <v>35</v>
      </c>
      <c r="C37" s="67">
        <v>8211217.3700000001</v>
      </c>
      <c r="D37" s="45"/>
      <c r="E37" s="21"/>
      <c r="F37" s="22"/>
    </row>
    <row r="38" spans="1:6" ht="21" customHeight="1" x14ac:dyDescent="0.2">
      <c r="A38" s="86">
        <v>4</v>
      </c>
      <c r="B38" s="59" t="s">
        <v>36</v>
      </c>
      <c r="C38" s="67">
        <v>5352631.74</v>
      </c>
      <c r="D38" s="45"/>
      <c r="E38" s="21"/>
      <c r="F38" s="22"/>
    </row>
    <row r="39" spans="1:6" ht="21" customHeight="1" x14ac:dyDescent="0.2">
      <c r="A39" s="86">
        <v>5</v>
      </c>
      <c r="B39" s="59" t="s">
        <v>70</v>
      </c>
      <c r="C39" s="67">
        <v>75000</v>
      </c>
      <c r="D39" s="45"/>
      <c r="E39" s="21"/>
      <c r="F39" s="22"/>
    </row>
    <row r="40" spans="1:6" ht="21" customHeight="1" x14ac:dyDescent="0.2">
      <c r="A40" s="86">
        <v>6</v>
      </c>
      <c r="B40" s="59" t="s">
        <v>37</v>
      </c>
      <c r="C40" s="67">
        <v>40000</v>
      </c>
      <c r="D40" s="45"/>
      <c r="E40" s="21"/>
      <c r="F40" s="22"/>
    </row>
    <row r="41" spans="1:6" ht="21" customHeight="1" x14ac:dyDescent="0.2">
      <c r="A41" s="86">
        <v>8</v>
      </c>
      <c r="B41" s="59" t="s">
        <v>71</v>
      </c>
      <c r="C41" s="67">
        <v>50000</v>
      </c>
      <c r="D41" s="45"/>
      <c r="E41" s="21"/>
      <c r="F41" s="22"/>
    </row>
    <row r="42" spans="1:6" ht="21" customHeight="1" x14ac:dyDescent="0.2">
      <c r="A42" s="86">
        <v>9</v>
      </c>
      <c r="B42" s="59" t="s">
        <v>72</v>
      </c>
      <c r="C42" s="67">
        <v>135802.41</v>
      </c>
      <c r="D42" s="45"/>
      <c r="E42" s="21"/>
      <c r="F42" s="22"/>
    </row>
    <row r="43" spans="1:6" ht="21" customHeight="1" x14ac:dyDescent="0.2">
      <c r="A43" s="87">
        <v>10</v>
      </c>
      <c r="B43" s="61" t="s">
        <v>48</v>
      </c>
      <c r="C43" s="88">
        <v>30000</v>
      </c>
      <c r="D43" s="46"/>
      <c r="E43" s="47"/>
      <c r="F43" s="48"/>
    </row>
    <row r="44" spans="1:6" ht="21" customHeight="1" x14ac:dyDescent="0.2">
      <c r="A44" s="103" t="s">
        <v>29</v>
      </c>
      <c r="B44" s="103"/>
      <c r="C44" s="49"/>
      <c r="D44" s="50"/>
      <c r="E44" s="40">
        <f>SUM(E35:E43)</f>
        <v>0</v>
      </c>
      <c r="F44" s="41">
        <f>SUM(F35:F43)</f>
        <v>0</v>
      </c>
    </row>
    <row r="45" spans="1:6" ht="33.75" customHeight="1" x14ac:dyDescent="0.2">
      <c r="A45" s="104" t="s">
        <v>74</v>
      </c>
      <c r="B45" s="104"/>
      <c r="C45" s="104"/>
      <c r="D45" s="104"/>
      <c r="E45" s="104"/>
      <c r="F45" s="104"/>
    </row>
    <row r="46" spans="1:6" ht="33.75" customHeight="1" x14ac:dyDescent="0.2">
      <c r="A46" s="36" t="s">
        <v>30</v>
      </c>
      <c r="B46" s="37" t="s">
        <v>31</v>
      </c>
      <c r="C46" s="38" t="s">
        <v>32</v>
      </c>
      <c r="D46" s="39" t="s">
        <v>4</v>
      </c>
      <c r="E46" s="40" t="s">
        <v>5</v>
      </c>
      <c r="F46" s="41" t="s">
        <v>6</v>
      </c>
    </row>
    <row r="47" spans="1:6" ht="22.5" customHeight="1" x14ac:dyDescent="0.2">
      <c r="A47" s="83">
        <v>1</v>
      </c>
      <c r="B47" s="84" t="s">
        <v>38</v>
      </c>
      <c r="C47" s="85">
        <v>380000</v>
      </c>
      <c r="D47" s="42"/>
      <c r="E47" s="43"/>
      <c r="F47" s="44"/>
    </row>
    <row r="48" spans="1:6" ht="22.5" customHeight="1" x14ac:dyDescent="0.2">
      <c r="A48" s="86">
        <v>2</v>
      </c>
      <c r="B48" s="59" t="s">
        <v>71</v>
      </c>
      <c r="C48" s="67">
        <v>50000</v>
      </c>
      <c r="D48" s="45"/>
      <c r="E48" s="21"/>
      <c r="F48" s="22"/>
    </row>
    <row r="49" spans="1:6" ht="22.5" customHeight="1" x14ac:dyDescent="0.2">
      <c r="A49" s="86">
        <v>3</v>
      </c>
      <c r="B49" s="59" t="s">
        <v>39</v>
      </c>
      <c r="C49" s="67" t="s">
        <v>40</v>
      </c>
      <c r="D49" s="45" t="s">
        <v>40</v>
      </c>
      <c r="E49" s="21" t="s">
        <v>40</v>
      </c>
      <c r="F49" s="22" t="s">
        <v>40</v>
      </c>
    </row>
    <row r="50" spans="1:6" ht="22.5" customHeight="1" x14ac:dyDescent="0.2">
      <c r="A50" s="86" t="s">
        <v>7</v>
      </c>
      <c r="B50" s="59" t="s">
        <v>49</v>
      </c>
      <c r="C50" s="67">
        <v>30000</v>
      </c>
      <c r="D50" s="45"/>
      <c r="E50" s="21"/>
      <c r="F50" s="22"/>
    </row>
    <row r="51" spans="1:6" ht="22.5" customHeight="1" x14ac:dyDescent="0.2">
      <c r="A51" s="86" t="s">
        <v>25</v>
      </c>
      <c r="B51" s="59" t="s">
        <v>50</v>
      </c>
      <c r="C51" s="67">
        <v>30000</v>
      </c>
      <c r="D51" s="45"/>
      <c r="E51" s="21"/>
      <c r="F51" s="22"/>
    </row>
    <row r="52" spans="1:6" ht="25.15" customHeight="1" x14ac:dyDescent="0.2">
      <c r="A52" s="91" t="s">
        <v>41</v>
      </c>
      <c r="B52" s="92" t="s">
        <v>51</v>
      </c>
      <c r="C52" s="93">
        <v>50000</v>
      </c>
      <c r="D52" s="94"/>
      <c r="E52" s="95"/>
      <c r="F52" s="48"/>
    </row>
    <row r="53" spans="1:6" ht="32.25" thickBot="1" x14ac:dyDescent="0.25">
      <c r="A53" s="89">
        <v>4</v>
      </c>
      <c r="B53" s="90" t="s">
        <v>75</v>
      </c>
      <c r="C53" s="77">
        <v>15000</v>
      </c>
      <c r="D53" s="51"/>
      <c r="E53" s="27"/>
      <c r="F53" s="96"/>
    </row>
    <row r="54" spans="1:6" ht="23.25" customHeight="1" thickBot="1" x14ac:dyDescent="0.25">
      <c r="A54" s="103" t="s">
        <v>29</v>
      </c>
      <c r="B54" s="103"/>
      <c r="C54" s="49"/>
      <c r="D54" s="50"/>
      <c r="E54" s="40">
        <f>SUM(E47:E53)</f>
        <v>0</v>
      </c>
      <c r="F54" s="41">
        <f>SUM(F47:F53)</f>
        <v>0</v>
      </c>
    </row>
    <row r="55" spans="1:6" ht="23.25" customHeight="1" x14ac:dyDescent="0.2">
      <c r="A55" s="104" t="s">
        <v>42</v>
      </c>
      <c r="B55" s="104"/>
      <c r="C55" s="104"/>
      <c r="D55" s="104"/>
      <c r="E55" s="104"/>
      <c r="F55" s="104"/>
    </row>
    <row r="56" spans="1:6" ht="36" customHeight="1" x14ac:dyDescent="0.2">
      <c r="A56" s="36" t="s">
        <v>30</v>
      </c>
      <c r="B56" s="37" t="s">
        <v>31</v>
      </c>
      <c r="C56" s="38" t="s">
        <v>32</v>
      </c>
      <c r="D56" s="39" t="s">
        <v>4</v>
      </c>
      <c r="E56" s="40" t="s">
        <v>5</v>
      </c>
      <c r="F56" s="41" t="s">
        <v>6</v>
      </c>
    </row>
    <row r="57" spans="1:6" ht="49.15" customHeight="1" x14ac:dyDescent="0.2">
      <c r="A57" s="89">
        <v>1</v>
      </c>
      <c r="B57" s="76" t="s">
        <v>76</v>
      </c>
      <c r="C57" s="77">
        <v>71000</v>
      </c>
      <c r="D57" s="51"/>
      <c r="E57" s="27"/>
      <c r="F57" s="28"/>
    </row>
    <row r="58" spans="1:6" ht="20.25" customHeight="1" x14ac:dyDescent="0.2">
      <c r="A58" s="103" t="s">
        <v>29</v>
      </c>
      <c r="B58" s="103"/>
      <c r="C58" s="49"/>
      <c r="D58" s="50"/>
      <c r="E58" s="40">
        <f>E57</f>
        <v>0</v>
      </c>
      <c r="F58" s="41">
        <f>F57</f>
        <v>0</v>
      </c>
    </row>
    <row r="59" spans="1:6" ht="20.25" customHeight="1" x14ac:dyDescent="0.2">
      <c r="A59" s="104" t="s">
        <v>43</v>
      </c>
      <c r="B59" s="104"/>
      <c r="C59" s="104"/>
      <c r="D59" s="104"/>
      <c r="E59" s="104"/>
      <c r="F59" s="104"/>
    </row>
    <row r="60" spans="1:6" ht="37.5" customHeight="1" x14ac:dyDescent="0.2">
      <c r="A60" s="36" t="s">
        <v>30</v>
      </c>
      <c r="B60" s="37" t="s">
        <v>31</v>
      </c>
      <c r="C60" s="38" t="s">
        <v>32</v>
      </c>
      <c r="D60" s="39" t="s">
        <v>4</v>
      </c>
      <c r="E60" s="40" t="s">
        <v>5</v>
      </c>
      <c r="F60" s="41" t="s">
        <v>6</v>
      </c>
    </row>
    <row r="61" spans="1:6" ht="24" customHeight="1" x14ac:dyDescent="0.2">
      <c r="A61" s="83">
        <v>1</v>
      </c>
      <c r="B61" s="59" t="s">
        <v>77</v>
      </c>
      <c r="C61" s="85">
        <v>607731.73</v>
      </c>
      <c r="D61" s="42"/>
      <c r="E61" s="43"/>
      <c r="F61" s="44"/>
    </row>
    <row r="62" spans="1:6" ht="22.5" customHeight="1" x14ac:dyDescent="0.2">
      <c r="A62" s="106" t="s">
        <v>29</v>
      </c>
      <c r="B62" s="106"/>
      <c r="C62" s="52"/>
      <c r="D62" s="53"/>
      <c r="E62" s="10">
        <f>SUM(E61:E61)</f>
        <v>0</v>
      </c>
      <c r="F62" s="11">
        <f>SUM(F61:F61)</f>
        <v>0</v>
      </c>
    </row>
    <row r="63" spans="1:6" ht="22.5" customHeight="1" x14ac:dyDescent="0.2">
      <c r="A63" s="103" t="s">
        <v>44</v>
      </c>
      <c r="B63" s="103"/>
      <c r="C63" s="103"/>
      <c r="D63" s="103"/>
      <c r="E63" s="40">
        <f>E32+E44+E54+E58+E62</f>
        <v>0</v>
      </c>
      <c r="F63" s="41">
        <f>F32+F44+F54+F58+F62</f>
        <v>0</v>
      </c>
    </row>
    <row r="65" spans="2:6" ht="15.6" customHeight="1" x14ac:dyDescent="0.2">
      <c r="B65" s="107" t="s">
        <v>45</v>
      </c>
      <c r="C65" s="107"/>
      <c r="D65" s="107"/>
      <c r="E65" s="107"/>
    </row>
    <row r="66" spans="2:6" ht="15.6" customHeight="1" x14ac:dyDescent="0.2">
      <c r="B66" s="107" t="s">
        <v>46</v>
      </c>
      <c r="C66" s="107"/>
      <c r="D66" s="107"/>
      <c r="E66" s="107"/>
    </row>
    <row r="67" spans="2:6" ht="15.6" customHeight="1" x14ac:dyDescent="0.2">
      <c r="B67" s="107" t="s">
        <v>47</v>
      </c>
      <c r="C67" s="107"/>
      <c r="D67" s="107"/>
      <c r="E67" s="107"/>
    </row>
    <row r="68" spans="2:6" ht="15.6" customHeight="1" x14ac:dyDescent="0.2">
      <c r="C68" s="2"/>
      <c r="D68" s="2"/>
      <c r="E68" s="2"/>
    </row>
    <row r="69" spans="2:6" ht="54.75" customHeight="1" x14ac:dyDescent="0.2">
      <c r="B69" s="105" t="s">
        <v>78</v>
      </c>
      <c r="C69" s="105"/>
      <c r="D69" s="105"/>
      <c r="E69" s="105"/>
      <c r="F69" s="105"/>
    </row>
  </sheetData>
  <sheetProtection selectLockedCells="1" selectUnlockedCells="1"/>
  <mergeCells count="19">
    <mergeCell ref="A55:F55"/>
    <mergeCell ref="A58:B58"/>
    <mergeCell ref="B69:F69"/>
    <mergeCell ref="A59:F59"/>
    <mergeCell ref="A62:B62"/>
    <mergeCell ref="A63:D63"/>
    <mergeCell ref="B65:E65"/>
    <mergeCell ref="B66:E66"/>
    <mergeCell ref="B67:E67"/>
    <mergeCell ref="A32:B32"/>
    <mergeCell ref="A33:F33"/>
    <mergeCell ref="A44:B44"/>
    <mergeCell ref="A45:F45"/>
    <mergeCell ref="A54:B54"/>
    <mergeCell ref="A1:F1"/>
    <mergeCell ref="C4:C14"/>
    <mergeCell ref="D4:D14"/>
    <mergeCell ref="E4:E14"/>
    <mergeCell ref="F4:F14"/>
  </mergeCells>
  <pageMargins left="0.49027777777777776" right="0.54861111111111116" top="0.86033333333333328" bottom="0.73466666666666669" header="0.41180555555555554" footer="0.3"/>
  <pageSetup paperSize="9" scale="56" firstPageNumber="0" fitToHeight="0" orientation="portrait" horizontalDpi="300" verticalDpi="300" r:id="rId1"/>
  <headerFooter alignWithMargins="0">
    <oddHeader>&amp;C&amp;"Garamond,Pogrubiony"&amp;12Załącznik 1a - KALKULACJA SKŁADKI  UBEZPIECZENIOWEJ - 
UBEZPIECZENIE ODPOWIEDZIALNOŚCI CYWILNEJ I UBEZPIECZENIE MIENIA</oddHeader>
    <oddFooter>&amp;C&amp;"Garamond,Normalny"Strona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Pomerania</dc:creator>
  <cp:lastModifiedBy>Pomerania Brokers</cp:lastModifiedBy>
  <cp:lastPrinted>2018-07-26T07:57:13Z</cp:lastPrinted>
  <dcterms:created xsi:type="dcterms:W3CDTF">2024-06-05T09:37:13Z</dcterms:created>
  <dcterms:modified xsi:type="dcterms:W3CDTF">2024-07-12T09:36:44Z</dcterms:modified>
</cp:coreProperties>
</file>