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nia\Documents\Ania kier.adm-gos\zamówienia publiczne\2024\dostawa środków czystości i art. gospodarstwa domowego\"/>
    </mc:Choice>
  </mc:AlternateContent>
  <xr:revisionPtr revIDLastSave="0" documentId="13_ncr:1_{3617BCF5-179F-48CE-BDE2-13BDE3A53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H53" i="1" s="1"/>
  <c r="F51" i="1"/>
  <c r="H51" i="1" s="1"/>
  <c r="H52" i="1"/>
  <c r="H49" i="1"/>
  <c r="F50" i="1"/>
  <c r="H50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54" i="1" l="1"/>
  <c r="H54" i="1"/>
</calcChain>
</file>

<file path=xl/sharedStrings.xml><?xml version="1.0" encoding="utf-8"?>
<sst xmlns="http://schemas.openxmlformats.org/spreadsheetml/2006/main" count="109" uniqueCount="74">
  <si>
    <t>Nazwa wykonawcy</t>
  </si>
  <si>
    <t>..........................................................</t>
  </si>
  <si>
    <t>Adres</t>
  </si>
  <si>
    <t>telefon</t>
  </si>
  <si>
    <t>fax/e-mail</t>
  </si>
  <si>
    <t>Regon/NIP</t>
  </si>
  <si>
    <t>………………………………………………</t>
  </si>
  <si>
    <t>1.</t>
  </si>
  <si>
    <t>2.</t>
  </si>
  <si>
    <t>Podana cena zawiera wszelkie koszty prawidłowego wykonania zamówienia w tym koszty dojazdu do miejsc,  w których wykonywane będzie zamówienie oraz podatek od towarów i usług.</t>
  </si>
  <si>
    <t>3.</t>
  </si>
  <si>
    <t>L.p.</t>
  </si>
  <si>
    <t>Opis przedmiotu zamówienia</t>
  </si>
  <si>
    <t>j.m.</t>
  </si>
  <si>
    <t>RAZEM</t>
  </si>
  <si>
    <t xml:space="preserve">Cena jednostkowa netto </t>
  </si>
  <si>
    <t>Wartość netto</t>
  </si>
  <si>
    <t>Stawka VAT</t>
  </si>
  <si>
    <t xml:space="preserve">Wartość brutto </t>
  </si>
  <si>
    <t xml:space="preserve">Nazwa oferowanego produktu </t>
  </si>
  <si>
    <t>szt.</t>
  </si>
  <si>
    <t>Pasta BHP do mycia rąk, mydlano-detergentowa, usuwająca smary, oleje, farby, sadzę itp. poj. min.500g</t>
  </si>
  <si>
    <t>Proszek do odkamieniania urządzeń gospodarstwa domowego, op.= min. 20g</t>
  </si>
  <si>
    <t>op.</t>
  </si>
  <si>
    <t>Miotła do zamiatania, drewniana, z gumowymi bokami, włosie z nieelektryzującego się materiału, nie mniejsza niż 30cm, z kijem o wys. ok.1,5 m</t>
  </si>
  <si>
    <t>rolka</t>
  </si>
  <si>
    <t>para</t>
  </si>
  <si>
    <t>Rękawice ocieplane (zimowe), drelichowe, szyte mocnym ściegiem</t>
  </si>
  <si>
    <t>Szufelka ze zmiotką plastikowa,  szufelka z gumowym brzegiem</t>
  </si>
  <si>
    <t>Zmywak kuchenny, z nylonową warstwą do szorowania, z atestem, różne rozmiary min. 9x6cm (op.=10szt.)</t>
  </si>
  <si>
    <t>Wycieraczka pod drzwi rozmiar 100 cm x 80 cm gumowa</t>
  </si>
  <si>
    <t xml:space="preserve">netto </t>
  </si>
  <si>
    <t>brutto</t>
  </si>
  <si>
    <t>*</t>
  </si>
  <si>
    <t>kolor podawany przy zamówieniu</t>
  </si>
  <si>
    <t>………………………………………………………….</t>
  </si>
  <si>
    <t xml:space="preserve"> ……...……………………………………………</t>
  </si>
  <si>
    <t>data, miejscowość</t>
  </si>
  <si>
    <t xml:space="preserve">podpis Wykonawcy </t>
  </si>
  <si>
    <t>Kosz na śmieci, plastikowy, z uchylną pokrywą, poj.15 l</t>
  </si>
  <si>
    <t>Kosz na śmieci, plastikowy, z mechanizmem pedałowym, poj.35l</t>
  </si>
  <si>
    <t xml:space="preserve">Ściągacz wody do podłogi 45 cm z trzonkiem </t>
  </si>
  <si>
    <r>
      <rPr>
        <sz val="10"/>
        <color theme="1"/>
        <rFont val="Calibri"/>
        <family val="2"/>
        <charset val="238"/>
        <scheme val="minor"/>
      </rPr>
      <t xml:space="preserve">Ściereczki domowe na rolce </t>
    </r>
    <r>
      <rPr>
        <sz val="11"/>
        <color theme="1"/>
        <rFont val="Calibri"/>
        <family val="2"/>
        <charset val="238"/>
        <scheme val="minor"/>
      </rPr>
      <t>40 szt. 20x40cm</t>
    </r>
  </si>
  <si>
    <r>
      <t xml:space="preserve">Płyn uniwersalny do mycia wszystkich zmywalnych powierzchni, skutecznie usuwający zabrudzenia, nie pozostawiający smug, pozostawiający długotrwały, przyjemny zapach. poj. min. 1l,  </t>
    </r>
    <r>
      <rPr>
        <b/>
        <i/>
        <sz val="10"/>
        <rFont val="Calibri"/>
        <family val="2"/>
        <charset val="238"/>
        <scheme val="minor"/>
      </rPr>
      <t>Sidolux</t>
    </r>
  </si>
  <si>
    <r>
      <t xml:space="preserve">Rękawice nitrylowe, </t>
    </r>
    <r>
      <rPr>
        <b/>
        <sz val="10"/>
        <rFont val="Calibri"/>
        <family val="2"/>
        <charset val="238"/>
        <scheme val="minor"/>
      </rPr>
      <t>rozmiar M</t>
    </r>
    <r>
      <rPr>
        <sz val="10"/>
        <rFont val="Calibri"/>
        <family val="2"/>
        <charset val="238"/>
        <scheme val="minor"/>
      </rPr>
      <t>, (op.=100szt.)</t>
    </r>
  </si>
  <si>
    <r>
      <t xml:space="preserve">Serwetki gastronomiczne, papierowe, 1 warstwowe, wielkość 15x15cm (op.=200szt.), </t>
    </r>
    <r>
      <rPr>
        <b/>
        <sz val="10"/>
        <rFont val="Calibri"/>
        <family val="2"/>
        <charset val="238"/>
        <scheme val="minor"/>
      </rPr>
      <t>kolory: écru, białe, butelkowa zieleń,  granatowe, niebieskie, okolicznościowe *</t>
    </r>
  </si>
  <si>
    <r>
      <t>Preparat do udrażniania i dezynfekcji rur kanalizacyjnych w żelu; poj. 750 ml,</t>
    </r>
    <r>
      <rPr>
        <b/>
        <sz val="10"/>
        <rFont val="Calibri"/>
        <family val="2"/>
        <charset val="238"/>
        <scheme val="minor"/>
      </rPr>
      <t>MELT</t>
    </r>
    <r>
      <rPr>
        <b/>
        <i/>
        <sz val="10"/>
        <rFont val="Calibri"/>
        <family val="2"/>
        <charset val="238"/>
        <scheme val="minor"/>
      </rPr>
      <t xml:space="preserve"> </t>
    </r>
  </si>
  <si>
    <r>
      <t xml:space="preserve">Płyn do mycia naczyń, szybko usuwający tłuszcz i inne zabrudzenia, nie pozostawiający zacieków na umytych powierzchniach nie powodujący uczuleń, delikatny dla skóry rąk, poj. min. 900 ml, </t>
    </r>
    <r>
      <rPr>
        <b/>
        <i/>
        <sz val="10"/>
        <rFont val="Calibri"/>
        <family val="2"/>
        <charset val="238"/>
        <scheme val="minor"/>
      </rPr>
      <t xml:space="preserve"> Fairy</t>
    </r>
  </si>
  <si>
    <r>
      <t>Zapas do mopa płaskiego wykonany z włókien wiskozowych, o wysokim wskaźniku chłonności, nie pozostawiający śladów, rozm. 40x10 cm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kieszeniowy</t>
    </r>
  </si>
  <si>
    <t>Worki na śmieci czarne, wytrzymałe, pojemność 35l (rolka=50szt.)</t>
  </si>
  <si>
    <t>Pojemnik na papier toaletowy 23cm, podajnik  metalowy na papier toaletowy o średnicy  max. 26 cm,- wykonany ze stali nierdzewnej, zaopatrzony w okienko umożliwiające kontrolę ilości papieru w  pojemniku, zamykany na metalowy kluczyk, odporny na wandalizm</t>
  </si>
  <si>
    <t>kpl.</t>
  </si>
  <si>
    <t xml:space="preserve">pojemnik  obiadowy 1/2 porcji  z pulpy papierowej/bambusowej  prostąkątny </t>
  </si>
  <si>
    <t>Miska plasikowa okrągła z atestem PZH 18 l</t>
  </si>
  <si>
    <t>Zestaw środków czystości SIEMENS TZ800004B (do ekspresów ciśnieniowych), w skład zestawu wchodzi: 10 x tabletka do czyszczenia ekspresu, 3 x tabletka odkamieniająca 2w1, 1 x filtr wody Brita Intenza, 1 x szczoteczka do czyszczenia dyszy spieniacza do mleka Siemens.</t>
  </si>
  <si>
    <t>Wiadro plastikowe okrągłe z uchwytem 15 l</t>
  </si>
  <si>
    <t>Dozownik mydła w płynie 500 ml, wykonany z wytrzymałego tworzywa ABS koloru białego, z wewnętrznym pojemnikiem z pokrywką do nalewania mydła, montowany do ściany</t>
  </si>
  <si>
    <t xml:space="preserve">Pojemnik  obiadowy niedzielny  z pulpy papierowej/bambusowej  prostąkątny </t>
  </si>
  <si>
    <r>
      <rPr>
        <b/>
        <i/>
        <sz val="10"/>
        <color theme="1"/>
        <rFont val="Calibri"/>
        <family val="2"/>
        <charset val="238"/>
        <scheme val="minor"/>
      </rPr>
      <t xml:space="preserve">Voigt H631 </t>
    </r>
    <r>
      <rPr>
        <sz val="10"/>
        <color theme="1"/>
        <rFont val="Calibri"/>
        <family val="2"/>
        <scheme val="minor"/>
      </rPr>
      <t>600 ml - Środek do Mycia Lodówek i chłodni</t>
    </r>
  </si>
  <si>
    <r>
      <rPr>
        <b/>
        <i/>
        <sz val="10"/>
        <rFont val="Calibri"/>
        <family val="2"/>
        <charset val="238"/>
        <scheme val="minor"/>
      </rPr>
      <t xml:space="preserve">CALGON Power Gel </t>
    </r>
    <r>
      <rPr>
        <sz val="10"/>
        <rFont val="Calibri"/>
        <family val="2"/>
        <charset val="238"/>
        <scheme val="minor"/>
      </rPr>
      <t xml:space="preserve"> Żel do Czyszczenia Pralki 750ml</t>
    </r>
  </si>
  <si>
    <r>
      <rPr>
        <b/>
        <i/>
        <sz val="10"/>
        <color theme="1"/>
        <rFont val="Calibri"/>
        <family val="2"/>
        <charset val="238"/>
        <scheme val="minor"/>
      </rPr>
      <t xml:space="preserve">VIZIR </t>
    </r>
    <r>
      <rPr>
        <sz val="10"/>
        <color theme="1"/>
        <rFont val="Calibri"/>
        <family val="2"/>
        <charset val="238"/>
        <scheme val="minor"/>
      </rPr>
      <t>Kapsułki do Prania Uniwersalne 25szt</t>
    </r>
  </si>
  <si>
    <t>Rękawice ogrodnicze, z dzianiny, oblewane lateksem tzw. Wampirki (rozmiar s)</t>
  </si>
  <si>
    <t>Worki na śmieci niebieskie wiązane, bardzo wytrzymałe, z tworzywa LDPE, pojemność 120 l (rolka=25szt.)</t>
  </si>
  <si>
    <t>Ścierki domowe(np. do wycierania kurzu), miękkie, dobrze wchłaniające wodę, nie pozostawiające kłaczków, zacieków i smug rozmiar min.35x35 cm(opakowaie 3 szt.)</t>
  </si>
  <si>
    <t>Ręcznik składany w systemie Z-Z,biały, 2 warstwowy, rozmiar 25x23cm (150 listków)</t>
  </si>
  <si>
    <t>Zasłonka prysznicowa tekstylna 180x200cm z obciążeniem i kółkami otwartymi</t>
  </si>
  <si>
    <t>Załącznik nr 1 
do szacowania wartości zamówienia</t>
  </si>
  <si>
    <t>Na wszystkie dostarczane środki czystości, które zawierają w składzie środki chemiczne będzie dołączona  karta charakterystyki produktu.</t>
  </si>
  <si>
    <t>Talerze jednorazowego użytku, średnica 18 cm, papierowe lub z włókna bambusowego</t>
  </si>
  <si>
    <t>Talerze jednorazowego użytku, średnica 23 cm, papierowe lub z włókna bambusowego</t>
  </si>
  <si>
    <t>Krem do rąk 130 ml</t>
  </si>
  <si>
    <t>Kubki do napojów gorących 250 ml, papierowe lub z włókna bambusowego</t>
  </si>
  <si>
    <t>FORMULARZ SZACOWANIA</t>
  </si>
  <si>
    <t>Nawiązując do prośby o szacowanie wartości zamówienia na sukcesywną dostawę środków czystości i artykułów gospodarstwa domowego w 2025 r. na potrzeby Ośrodka Leczenia Odwykowego w Woskowicah Małych, przedstawiamy wartość wykonanie ww. przedmiotu zamówienia wg poniższych warunków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</si>
</sst>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0" fontId="9" fillId="0" borderId="3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workbookViewId="0">
      <selection activeCell="B10" sqref="B10:I10"/>
    </sheetView>
  </sheetViews>
  <sheetFormatPr defaultRowHeight="15" x14ac:dyDescent="0.25"/>
  <cols>
    <col min="2" max="2" width="38.28515625" customWidth="1"/>
    <col min="9" max="9" width="15" customWidth="1"/>
  </cols>
  <sheetData>
    <row r="1" spans="1:9" ht="15.75" x14ac:dyDescent="0.25">
      <c r="A1" s="50" t="s">
        <v>72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1"/>
      <c r="B2" s="2"/>
      <c r="C2" s="1"/>
      <c r="D2" s="3"/>
      <c r="E2" s="4"/>
      <c r="F2" s="5"/>
      <c r="G2" s="5"/>
      <c r="H2" s="5"/>
      <c r="I2" s="51" t="s">
        <v>66</v>
      </c>
    </row>
    <row r="3" spans="1:9" ht="36.75" customHeight="1" x14ac:dyDescent="0.25">
      <c r="A3" s="1"/>
      <c r="B3" s="6"/>
      <c r="C3" s="1"/>
      <c r="D3" s="3"/>
      <c r="E3" s="7"/>
      <c r="F3" s="4"/>
      <c r="G3" s="2"/>
      <c r="H3" s="2"/>
      <c r="I3" s="51"/>
    </row>
    <row r="4" spans="1:9" ht="15.75" x14ac:dyDescent="0.25">
      <c r="B4" s="8" t="s">
        <v>0</v>
      </c>
      <c r="C4" s="49" t="s">
        <v>1</v>
      </c>
      <c r="D4" s="49"/>
      <c r="E4" s="49"/>
      <c r="F4" s="49"/>
      <c r="G4" s="49"/>
      <c r="H4" s="49"/>
    </row>
    <row r="5" spans="1:9" ht="15.75" x14ac:dyDescent="0.25">
      <c r="B5" s="8" t="s">
        <v>2</v>
      </c>
      <c r="C5" s="49" t="s">
        <v>1</v>
      </c>
      <c r="D5" s="49"/>
      <c r="E5" s="49"/>
      <c r="F5" s="49"/>
      <c r="G5" s="49"/>
      <c r="H5" s="49"/>
    </row>
    <row r="6" spans="1:9" ht="15.75" x14ac:dyDescent="0.25">
      <c r="B6" s="8" t="s">
        <v>3</v>
      </c>
      <c r="C6" s="49" t="s">
        <v>1</v>
      </c>
      <c r="D6" s="49"/>
      <c r="E6" s="49"/>
      <c r="F6" s="49"/>
      <c r="G6" s="49"/>
      <c r="H6" s="49"/>
    </row>
    <row r="7" spans="1:9" ht="15.75" x14ac:dyDescent="0.25">
      <c r="A7" s="1"/>
      <c r="B7" s="8" t="s">
        <v>4</v>
      </c>
      <c r="C7" s="49" t="s">
        <v>1</v>
      </c>
      <c r="D7" s="49"/>
      <c r="E7" s="49"/>
      <c r="F7" s="49"/>
      <c r="G7" s="49"/>
      <c r="H7" s="49"/>
      <c r="I7" s="1"/>
    </row>
    <row r="8" spans="1:9" ht="15.75" x14ac:dyDescent="0.25">
      <c r="A8" s="1"/>
      <c r="B8" s="8" t="s">
        <v>5</v>
      </c>
      <c r="C8" s="49" t="s">
        <v>6</v>
      </c>
      <c r="D8" s="49"/>
      <c r="E8" s="49"/>
      <c r="F8" s="49"/>
      <c r="G8" s="49"/>
      <c r="H8" s="49"/>
      <c r="I8" s="9"/>
    </row>
    <row r="9" spans="1:9" ht="15.75" x14ac:dyDescent="0.25">
      <c r="A9" s="1"/>
      <c r="B9" s="8"/>
      <c r="C9" s="1"/>
      <c r="D9" s="1"/>
      <c r="E9" s="10"/>
      <c r="F9" s="1"/>
      <c r="G9" s="9"/>
      <c r="H9" s="9"/>
      <c r="I9" s="9"/>
    </row>
    <row r="10" spans="1:9" ht="36.75" customHeight="1" x14ac:dyDescent="0.25">
      <c r="A10" s="11" t="s">
        <v>7</v>
      </c>
      <c r="B10" s="52" t="s">
        <v>73</v>
      </c>
      <c r="C10" s="52"/>
      <c r="D10" s="52"/>
      <c r="E10" s="52"/>
      <c r="F10" s="52"/>
      <c r="G10" s="52"/>
      <c r="H10" s="52"/>
      <c r="I10" s="52"/>
    </row>
    <row r="11" spans="1:9" ht="42" customHeight="1" x14ac:dyDescent="0.25">
      <c r="A11" s="12" t="s">
        <v>8</v>
      </c>
      <c r="B11" s="51" t="s">
        <v>9</v>
      </c>
      <c r="C11" s="51"/>
      <c r="D11" s="51"/>
      <c r="E11" s="51"/>
      <c r="F11" s="51"/>
      <c r="G11" s="51"/>
      <c r="H11" s="51"/>
      <c r="I11" s="51"/>
    </row>
    <row r="12" spans="1:9" ht="25.5" customHeight="1" x14ac:dyDescent="0.25">
      <c r="A12" s="11" t="s">
        <v>10</v>
      </c>
      <c r="B12" s="52" t="s">
        <v>67</v>
      </c>
      <c r="C12" s="53"/>
      <c r="D12" s="53"/>
      <c r="E12" s="53"/>
      <c r="F12" s="53"/>
      <c r="G12" s="53"/>
      <c r="H12" s="53"/>
      <c r="I12" s="53"/>
    </row>
    <row r="13" spans="1:9" ht="26.25" customHeight="1" x14ac:dyDescent="0.25">
      <c r="A13" s="1"/>
      <c r="B13" s="2"/>
      <c r="C13" s="1"/>
      <c r="D13" s="3"/>
      <c r="E13" s="4"/>
      <c r="F13" s="5"/>
      <c r="G13" s="5"/>
      <c r="H13" s="5"/>
      <c r="I13" s="5"/>
    </row>
    <row r="14" spans="1:9" x14ac:dyDescent="0.25">
      <c r="A14" s="54"/>
      <c r="B14" s="54"/>
      <c r="C14" s="54"/>
      <c r="D14" s="14"/>
      <c r="E14" s="13"/>
      <c r="F14" s="55"/>
      <c r="G14" s="55"/>
      <c r="H14" s="55"/>
      <c r="I14" s="9"/>
    </row>
    <row r="15" spans="1:9" x14ac:dyDescent="0.25">
      <c r="A15" s="57" t="s">
        <v>11</v>
      </c>
      <c r="B15" s="58" t="s">
        <v>12</v>
      </c>
      <c r="C15" s="58" t="s">
        <v>13</v>
      </c>
      <c r="D15" s="59" t="s">
        <v>14</v>
      </c>
      <c r="E15" s="60" t="s">
        <v>15</v>
      </c>
      <c r="F15" s="61" t="s">
        <v>16</v>
      </c>
      <c r="G15" s="62" t="s">
        <v>17</v>
      </c>
      <c r="H15" s="63" t="s">
        <v>18</v>
      </c>
      <c r="I15" s="64" t="s">
        <v>19</v>
      </c>
    </row>
    <row r="16" spans="1:9" ht="29.25" customHeight="1" x14ac:dyDescent="0.25">
      <c r="A16" s="57"/>
      <c r="B16" s="58"/>
      <c r="C16" s="58"/>
      <c r="D16" s="59"/>
      <c r="E16" s="60"/>
      <c r="F16" s="61"/>
      <c r="G16" s="62"/>
      <c r="H16" s="63"/>
      <c r="I16" s="64"/>
    </row>
    <row r="17" spans="1:9" ht="38.25" x14ac:dyDescent="0.25">
      <c r="A17" s="27">
        <v>1</v>
      </c>
      <c r="B17" s="28" t="s">
        <v>21</v>
      </c>
      <c r="C17" s="29" t="s">
        <v>20</v>
      </c>
      <c r="D17" s="27">
        <v>4</v>
      </c>
      <c r="E17" s="30"/>
      <c r="F17" s="30">
        <f t="shared" ref="F17:F37" si="0">D17*E17</f>
        <v>0</v>
      </c>
      <c r="G17" s="31">
        <v>0.23</v>
      </c>
      <c r="H17" s="30">
        <f t="shared" ref="H17:H43" si="1">SUM(F17*1.23)</f>
        <v>0</v>
      </c>
      <c r="I17" s="32"/>
    </row>
    <row r="18" spans="1:9" ht="63.75" x14ac:dyDescent="0.25">
      <c r="A18" s="27">
        <v>2</v>
      </c>
      <c r="B18" s="33" t="s">
        <v>43</v>
      </c>
      <c r="C18" s="29" t="s">
        <v>20</v>
      </c>
      <c r="D18" s="27">
        <v>4</v>
      </c>
      <c r="E18" s="30"/>
      <c r="F18" s="30">
        <f t="shared" si="0"/>
        <v>0</v>
      </c>
      <c r="G18" s="31">
        <v>0.23</v>
      </c>
      <c r="H18" s="30">
        <f t="shared" si="1"/>
        <v>0</v>
      </c>
      <c r="I18" s="32"/>
    </row>
    <row r="19" spans="1:9" ht="69.75" customHeight="1" x14ac:dyDescent="0.25">
      <c r="A19" s="27">
        <v>3</v>
      </c>
      <c r="B19" s="28" t="s">
        <v>47</v>
      </c>
      <c r="C19" s="29" t="s">
        <v>20</v>
      </c>
      <c r="D19" s="27">
        <v>4</v>
      </c>
      <c r="E19" s="30"/>
      <c r="F19" s="30">
        <f t="shared" si="0"/>
        <v>0</v>
      </c>
      <c r="G19" s="31">
        <v>0.23</v>
      </c>
      <c r="H19" s="30">
        <f t="shared" si="1"/>
        <v>0</v>
      </c>
      <c r="I19" s="32"/>
    </row>
    <row r="20" spans="1:9" ht="34.5" customHeight="1" x14ac:dyDescent="0.25">
      <c r="A20" s="27">
        <v>4</v>
      </c>
      <c r="B20" s="28" t="s">
        <v>55</v>
      </c>
      <c r="C20" s="29" t="s">
        <v>20</v>
      </c>
      <c r="D20" s="27">
        <v>2</v>
      </c>
      <c r="E20" s="30"/>
      <c r="F20" s="30">
        <f t="shared" si="0"/>
        <v>0</v>
      </c>
      <c r="G20" s="31">
        <v>0.23</v>
      </c>
      <c r="H20" s="30">
        <f t="shared" si="1"/>
        <v>0</v>
      </c>
      <c r="I20" s="30"/>
    </row>
    <row r="21" spans="1:9" ht="26.25" customHeight="1" x14ac:dyDescent="0.25">
      <c r="A21" s="27">
        <v>5</v>
      </c>
      <c r="B21" s="28" t="s">
        <v>46</v>
      </c>
      <c r="C21" s="29" t="s">
        <v>20</v>
      </c>
      <c r="D21" s="27">
        <v>4</v>
      </c>
      <c r="E21" s="30"/>
      <c r="F21" s="30">
        <f t="shared" si="0"/>
        <v>0</v>
      </c>
      <c r="G21" s="31">
        <v>0.23</v>
      </c>
      <c r="H21" s="30">
        <f t="shared" si="1"/>
        <v>0</v>
      </c>
      <c r="I21" s="32"/>
    </row>
    <row r="22" spans="1:9" ht="33" customHeight="1" x14ac:dyDescent="0.25">
      <c r="A22" s="27">
        <v>6</v>
      </c>
      <c r="B22" s="28" t="s">
        <v>22</v>
      </c>
      <c r="C22" s="29" t="s">
        <v>20</v>
      </c>
      <c r="D22" s="27">
        <v>72</v>
      </c>
      <c r="E22" s="30"/>
      <c r="F22" s="30">
        <f t="shared" si="0"/>
        <v>0</v>
      </c>
      <c r="G22" s="31">
        <v>0.23</v>
      </c>
      <c r="H22" s="30">
        <f t="shared" si="1"/>
        <v>0</v>
      </c>
      <c r="I22" s="30"/>
    </row>
    <row r="23" spans="1:9" x14ac:dyDescent="0.25">
      <c r="A23" s="27">
        <v>7</v>
      </c>
      <c r="B23" s="43" t="s">
        <v>60</v>
      </c>
      <c r="C23" s="29" t="s">
        <v>23</v>
      </c>
      <c r="D23" s="27">
        <v>1</v>
      </c>
      <c r="E23" s="30"/>
      <c r="F23" s="30">
        <f t="shared" si="0"/>
        <v>0</v>
      </c>
      <c r="G23" s="31">
        <v>0.23</v>
      </c>
      <c r="H23" s="30">
        <f t="shared" si="1"/>
        <v>0</v>
      </c>
      <c r="I23" s="32"/>
    </row>
    <row r="24" spans="1:9" x14ac:dyDescent="0.25">
      <c r="A24" s="27">
        <v>8</v>
      </c>
      <c r="B24" s="28" t="s">
        <v>53</v>
      </c>
      <c r="C24" s="34" t="s">
        <v>20</v>
      </c>
      <c r="D24" s="27">
        <v>10</v>
      </c>
      <c r="E24" s="30"/>
      <c r="F24" s="30">
        <f t="shared" si="0"/>
        <v>0</v>
      </c>
      <c r="G24" s="31">
        <v>0.23</v>
      </c>
      <c r="H24" s="30">
        <f t="shared" si="1"/>
        <v>0</v>
      </c>
      <c r="I24" s="30"/>
    </row>
    <row r="25" spans="1:9" ht="38.25" customHeight="1" x14ac:dyDescent="0.25">
      <c r="A25" s="27">
        <v>9</v>
      </c>
      <c r="B25" s="28" t="s">
        <v>39</v>
      </c>
      <c r="C25" s="34" t="s">
        <v>20</v>
      </c>
      <c r="D25" s="27">
        <v>8</v>
      </c>
      <c r="E25" s="30"/>
      <c r="F25" s="30">
        <f t="shared" si="0"/>
        <v>0</v>
      </c>
      <c r="G25" s="31">
        <v>0.23</v>
      </c>
      <c r="H25" s="30">
        <f t="shared" si="1"/>
        <v>0</v>
      </c>
      <c r="I25" s="30"/>
    </row>
    <row r="26" spans="1:9" ht="30" customHeight="1" x14ac:dyDescent="0.25">
      <c r="A26" s="27">
        <v>10</v>
      </c>
      <c r="B26" s="28" t="s">
        <v>40</v>
      </c>
      <c r="C26" s="34" t="s">
        <v>20</v>
      </c>
      <c r="D26" s="27">
        <v>8</v>
      </c>
      <c r="E26" s="30"/>
      <c r="F26" s="30">
        <f t="shared" si="0"/>
        <v>0</v>
      </c>
      <c r="G26" s="31">
        <v>0.23</v>
      </c>
      <c r="H26" s="30">
        <f t="shared" si="1"/>
        <v>0</v>
      </c>
      <c r="I26" s="30"/>
    </row>
    <row r="27" spans="1:9" ht="49.5" customHeight="1" x14ac:dyDescent="0.25">
      <c r="A27" s="27">
        <v>11</v>
      </c>
      <c r="B27" s="28" t="s">
        <v>24</v>
      </c>
      <c r="C27" s="34" t="s">
        <v>20</v>
      </c>
      <c r="D27" s="27">
        <v>4</v>
      </c>
      <c r="E27" s="30"/>
      <c r="F27" s="30">
        <f t="shared" si="0"/>
        <v>0</v>
      </c>
      <c r="G27" s="31">
        <v>0.23</v>
      </c>
      <c r="H27" s="30">
        <f t="shared" si="1"/>
        <v>0</v>
      </c>
      <c r="I27" s="30"/>
    </row>
    <row r="28" spans="1:9" ht="60.75" customHeight="1" x14ac:dyDescent="0.25">
      <c r="A28" s="27">
        <v>12</v>
      </c>
      <c r="B28" s="28" t="s">
        <v>56</v>
      </c>
      <c r="C28" s="34" t="s">
        <v>20</v>
      </c>
      <c r="D28" s="27">
        <v>10</v>
      </c>
      <c r="E28" s="30"/>
      <c r="F28" s="30">
        <f t="shared" si="0"/>
        <v>0</v>
      </c>
      <c r="G28" s="31">
        <v>0.23</v>
      </c>
      <c r="H28" s="30">
        <f t="shared" si="1"/>
        <v>0</v>
      </c>
      <c r="I28" s="30"/>
    </row>
    <row r="29" spans="1:9" ht="80.25" customHeight="1" x14ac:dyDescent="0.25">
      <c r="A29" s="27">
        <v>13</v>
      </c>
      <c r="B29" s="45" t="s">
        <v>50</v>
      </c>
      <c r="C29" s="34" t="s">
        <v>20</v>
      </c>
      <c r="D29" s="27">
        <v>5</v>
      </c>
      <c r="E29" s="30"/>
      <c r="F29" s="30">
        <f t="shared" si="0"/>
        <v>0</v>
      </c>
      <c r="G29" s="31">
        <v>0.23</v>
      </c>
      <c r="H29" s="30">
        <f t="shared" si="1"/>
        <v>0</v>
      </c>
      <c r="I29" s="30"/>
    </row>
    <row r="30" spans="1:9" ht="26.25" customHeight="1" x14ac:dyDescent="0.25">
      <c r="A30" s="27">
        <v>14</v>
      </c>
      <c r="B30" s="44" t="s">
        <v>58</v>
      </c>
      <c r="C30" s="34" t="s">
        <v>20</v>
      </c>
      <c r="D30" s="27">
        <v>17</v>
      </c>
      <c r="E30" s="30"/>
      <c r="F30" s="30">
        <f t="shared" si="0"/>
        <v>0</v>
      </c>
      <c r="G30" s="31">
        <v>0.23</v>
      </c>
      <c r="H30" s="30">
        <f t="shared" si="1"/>
        <v>0</v>
      </c>
      <c r="I30" s="35"/>
    </row>
    <row r="31" spans="1:9" ht="25.5" x14ac:dyDescent="0.25">
      <c r="A31" s="27">
        <v>15</v>
      </c>
      <c r="B31" s="28" t="s">
        <v>59</v>
      </c>
      <c r="C31" s="34" t="s">
        <v>20</v>
      </c>
      <c r="D31" s="27">
        <v>24</v>
      </c>
      <c r="E31" s="30"/>
      <c r="F31" s="30">
        <f t="shared" si="0"/>
        <v>0</v>
      </c>
      <c r="G31" s="31">
        <v>0.23</v>
      </c>
      <c r="H31" s="30">
        <f t="shared" si="1"/>
        <v>0</v>
      </c>
      <c r="I31" s="35"/>
    </row>
    <row r="32" spans="1:9" ht="33.75" customHeight="1" x14ac:dyDescent="0.25">
      <c r="A32" s="27">
        <v>16</v>
      </c>
      <c r="B32" s="47" t="s">
        <v>57</v>
      </c>
      <c r="C32" s="34" t="s">
        <v>23</v>
      </c>
      <c r="D32" s="27">
        <v>5</v>
      </c>
      <c r="E32" s="30"/>
      <c r="F32" s="30">
        <f t="shared" si="0"/>
        <v>0</v>
      </c>
      <c r="G32" s="31">
        <v>0.23</v>
      </c>
      <c r="H32" s="30">
        <f t="shared" si="1"/>
        <v>0</v>
      </c>
      <c r="I32" s="30"/>
    </row>
    <row r="33" spans="1:9" ht="27" customHeight="1" x14ac:dyDescent="0.25">
      <c r="A33" s="27">
        <v>17</v>
      </c>
      <c r="B33" s="47" t="s">
        <v>52</v>
      </c>
      <c r="C33" s="34" t="s">
        <v>23</v>
      </c>
      <c r="D33" s="27">
        <v>30</v>
      </c>
      <c r="E33" s="30"/>
      <c r="F33" s="30">
        <f t="shared" si="0"/>
        <v>0</v>
      </c>
      <c r="G33" s="31">
        <v>0.23</v>
      </c>
      <c r="H33" s="30">
        <f t="shared" si="1"/>
        <v>0</v>
      </c>
      <c r="I33" s="30"/>
    </row>
    <row r="34" spans="1:9" ht="65.25" customHeight="1" x14ac:dyDescent="0.25">
      <c r="A34" s="27">
        <v>18</v>
      </c>
      <c r="B34" s="28" t="s">
        <v>48</v>
      </c>
      <c r="C34" s="34" t="s">
        <v>20</v>
      </c>
      <c r="D34" s="27">
        <v>10</v>
      </c>
      <c r="E34" s="30"/>
      <c r="F34" s="30">
        <f t="shared" si="0"/>
        <v>0</v>
      </c>
      <c r="G34" s="31">
        <v>0.23</v>
      </c>
      <c r="H34" s="30">
        <f t="shared" si="1"/>
        <v>0</v>
      </c>
      <c r="I34" s="30"/>
    </row>
    <row r="35" spans="1:9" ht="63" customHeight="1" x14ac:dyDescent="0.25">
      <c r="A35" s="27">
        <v>19</v>
      </c>
      <c r="B35" s="28" t="s">
        <v>45</v>
      </c>
      <c r="C35" s="34" t="s">
        <v>23</v>
      </c>
      <c r="D35" s="27">
        <v>6</v>
      </c>
      <c r="E35" s="30"/>
      <c r="F35" s="30">
        <f t="shared" si="0"/>
        <v>0</v>
      </c>
      <c r="G35" s="31">
        <v>0.23</v>
      </c>
      <c r="H35" s="30">
        <f t="shared" si="1"/>
        <v>0</v>
      </c>
      <c r="I35" s="30"/>
    </row>
    <row r="36" spans="1:9" ht="37.5" customHeight="1" x14ac:dyDescent="0.25">
      <c r="A36" s="27">
        <v>20</v>
      </c>
      <c r="B36" s="28" t="s">
        <v>28</v>
      </c>
      <c r="C36" s="34" t="s">
        <v>51</v>
      </c>
      <c r="D36" s="27">
        <v>5</v>
      </c>
      <c r="E36" s="30"/>
      <c r="F36" s="30">
        <f t="shared" si="0"/>
        <v>0</v>
      </c>
      <c r="G36" s="31">
        <v>0.23</v>
      </c>
      <c r="H36" s="30">
        <f t="shared" si="1"/>
        <v>0</v>
      </c>
      <c r="I36" s="30"/>
    </row>
    <row r="37" spans="1:9" ht="57.75" customHeight="1" x14ac:dyDescent="0.25">
      <c r="A37" s="27">
        <v>21</v>
      </c>
      <c r="B37" s="28" t="s">
        <v>63</v>
      </c>
      <c r="C37" s="34" t="s">
        <v>23</v>
      </c>
      <c r="D37" s="27">
        <v>12</v>
      </c>
      <c r="E37" s="30"/>
      <c r="F37" s="30">
        <f t="shared" si="0"/>
        <v>0</v>
      </c>
      <c r="G37" s="31">
        <v>0.23</v>
      </c>
      <c r="H37" s="30">
        <f t="shared" si="1"/>
        <v>0</v>
      </c>
      <c r="I37" s="30"/>
    </row>
    <row r="38" spans="1:9" ht="38.25" customHeight="1" x14ac:dyDescent="0.25">
      <c r="A38" s="27">
        <v>22</v>
      </c>
      <c r="B38" s="28" t="s">
        <v>64</v>
      </c>
      <c r="C38" s="34" t="s">
        <v>23</v>
      </c>
      <c r="D38" s="27">
        <v>21</v>
      </c>
      <c r="E38" s="30"/>
      <c r="F38" s="30">
        <f t="shared" ref="F38:F50" si="2">D38*E38</f>
        <v>0</v>
      </c>
      <c r="G38" s="31">
        <v>0.23</v>
      </c>
      <c r="H38" s="30">
        <f t="shared" si="1"/>
        <v>0</v>
      </c>
      <c r="I38" s="30"/>
    </row>
    <row r="39" spans="1:9" x14ac:dyDescent="0.25">
      <c r="A39" s="27">
        <v>23</v>
      </c>
      <c r="B39" s="28" t="s">
        <v>44</v>
      </c>
      <c r="C39" s="34" t="s">
        <v>23</v>
      </c>
      <c r="D39" s="27">
        <v>13</v>
      </c>
      <c r="E39" s="30"/>
      <c r="F39" s="30">
        <f t="shared" si="2"/>
        <v>0</v>
      </c>
      <c r="G39" s="31">
        <v>0.08</v>
      </c>
      <c r="H39" s="30">
        <f t="shared" si="1"/>
        <v>0</v>
      </c>
      <c r="I39" s="30"/>
    </row>
    <row r="40" spans="1:9" ht="28.5" customHeight="1" x14ac:dyDescent="0.25">
      <c r="A40" s="27">
        <v>24</v>
      </c>
      <c r="B40" s="28" t="s">
        <v>27</v>
      </c>
      <c r="C40" s="34" t="s">
        <v>26</v>
      </c>
      <c r="D40" s="27">
        <v>5</v>
      </c>
      <c r="E40" s="30"/>
      <c r="F40" s="30">
        <f t="shared" si="2"/>
        <v>0</v>
      </c>
      <c r="G40" s="31">
        <v>0.23</v>
      </c>
      <c r="H40" s="30">
        <f t="shared" si="1"/>
        <v>0</v>
      </c>
      <c r="I40" s="30"/>
    </row>
    <row r="41" spans="1:9" ht="33" customHeight="1" x14ac:dyDescent="0.25">
      <c r="A41" s="27">
        <v>25</v>
      </c>
      <c r="B41" s="28" t="s">
        <v>61</v>
      </c>
      <c r="C41" s="34" t="s">
        <v>26</v>
      </c>
      <c r="D41" s="27">
        <v>3</v>
      </c>
      <c r="E41" s="30"/>
      <c r="F41" s="30">
        <f t="shared" si="2"/>
        <v>0</v>
      </c>
      <c r="G41" s="31">
        <v>0.23</v>
      </c>
      <c r="H41" s="30">
        <f t="shared" si="1"/>
        <v>0</v>
      </c>
      <c r="I41" s="30"/>
    </row>
    <row r="42" spans="1:9" ht="26.25" customHeight="1" x14ac:dyDescent="0.25">
      <c r="A42" s="27">
        <v>26</v>
      </c>
      <c r="B42" s="46" t="s">
        <v>42</v>
      </c>
      <c r="C42" s="34" t="s">
        <v>25</v>
      </c>
      <c r="D42" s="27">
        <v>12</v>
      </c>
      <c r="E42" s="30"/>
      <c r="F42" s="30">
        <f t="shared" si="2"/>
        <v>0</v>
      </c>
      <c r="G42" s="31">
        <v>0.23</v>
      </c>
      <c r="H42" s="30">
        <f t="shared" si="1"/>
        <v>0</v>
      </c>
      <c r="I42" s="30"/>
    </row>
    <row r="43" spans="1:9" ht="32.25" customHeight="1" x14ac:dyDescent="0.25">
      <c r="A43" s="27">
        <v>27</v>
      </c>
      <c r="B43" s="28" t="s">
        <v>49</v>
      </c>
      <c r="C43" s="34" t="s">
        <v>25</v>
      </c>
      <c r="D43" s="27">
        <v>2</v>
      </c>
      <c r="E43" s="30"/>
      <c r="F43" s="30">
        <f t="shared" si="2"/>
        <v>0</v>
      </c>
      <c r="G43" s="31">
        <v>0.23</v>
      </c>
      <c r="H43" s="30">
        <f t="shared" si="1"/>
        <v>0</v>
      </c>
      <c r="I43" s="30"/>
    </row>
    <row r="44" spans="1:9" ht="38.25" x14ac:dyDescent="0.25">
      <c r="A44" s="27">
        <v>28</v>
      </c>
      <c r="B44" s="28" t="s">
        <v>62</v>
      </c>
      <c r="C44" s="34" t="s">
        <v>25</v>
      </c>
      <c r="D44" s="27">
        <v>130</v>
      </c>
      <c r="E44" s="30"/>
      <c r="F44" s="30">
        <f t="shared" si="2"/>
        <v>0</v>
      </c>
      <c r="G44" s="31">
        <v>0.23</v>
      </c>
      <c r="H44" s="30">
        <f t="shared" ref="H44:H50" si="3">SUM(F44*1.23)</f>
        <v>0</v>
      </c>
      <c r="I44" s="30"/>
    </row>
    <row r="45" spans="1:9" ht="27.75" customHeight="1" x14ac:dyDescent="0.25">
      <c r="A45" s="27">
        <v>29</v>
      </c>
      <c r="B45" s="26" t="s">
        <v>41</v>
      </c>
      <c r="C45" s="34" t="s">
        <v>20</v>
      </c>
      <c r="D45" s="27">
        <v>15</v>
      </c>
      <c r="E45" s="30"/>
      <c r="F45" s="30">
        <f t="shared" si="2"/>
        <v>0</v>
      </c>
      <c r="G45" s="31">
        <v>0.23</v>
      </c>
      <c r="H45" s="30">
        <f t="shared" si="3"/>
        <v>0</v>
      </c>
      <c r="I45" s="30"/>
    </row>
    <row r="46" spans="1:9" ht="38.25" x14ac:dyDescent="0.25">
      <c r="A46" s="27">
        <v>30</v>
      </c>
      <c r="B46" s="28" t="s">
        <v>29</v>
      </c>
      <c r="C46" s="34" t="s">
        <v>23</v>
      </c>
      <c r="D46" s="27">
        <v>4</v>
      </c>
      <c r="E46" s="30"/>
      <c r="F46" s="30">
        <f t="shared" si="2"/>
        <v>0</v>
      </c>
      <c r="G46" s="31">
        <v>0.23</v>
      </c>
      <c r="H46" s="30">
        <f t="shared" si="3"/>
        <v>0</v>
      </c>
      <c r="I46" s="30"/>
    </row>
    <row r="47" spans="1:9" ht="80.25" customHeight="1" x14ac:dyDescent="0.25">
      <c r="A47" s="27">
        <v>31</v>
      </c>
      <c r="B47" s="44" t="s">
        <v>54</v>
      </c>
      <c r="C47" s="34" t="s">
        <v>23</v>
      </c>
      <c r="D47" s="27">
        <v>18</v>
      </c>
      <c r="E47" s="30"/>
      <c r="F47" s="30">
        <f t="shared" si="2"/>
        <v>0</v>
      </c>
      <c r="G47" s="31">
        <v>0.23</v>
      </c>
      <c r="H47" s="30">
        <f t="shared" si="3"/>
        <v>0</v>
      </c>
      <c r="I47" s="30"/>
    </row>
    <row r="48" spans="1:9" ht="33.75" customHeight="1" x14ac:dyDescent="0.25">
      <c r="A48" s="27">
        <v>32</v>
      </c>
      <c r="B48" s="48" t="s">
        <v>30</v>
      </c>
      <c r="C48" s="34" t="s">
        <v>20</v>
      </c>
      <c r="D48" s="27">
        <v>7</v>
      </c>
      <c r="E48" s="30"/>
      <c r="F48" s="30">
        <f t="shared" si="2"/>
        <v>0</v>
      </c>
      <c r="G48" s="31">
        <v>0.23</v>
      </c>
      <c r="H48" s="30">
        <f t="shared" si="3"/>
        <v>0</v>
      </c>
      <c r="I48" s="30"/>
    </row>
    <row r="49" spans="1:9" ht="30.75" customHeight="1" x14ac:dyDescent="0.25">
      <c r="A49" s="27">
        <v>33</v>
      </c>
      <c r="B49" s="44" t="s">
        <v>65</v>
      </c>
      <c r="C49" s="34" t="s">
        <v>20</v>
      </c>
      <c r="D49" s="27">
        <v>24</v>
      </c>
      <c r="E49" s="30"/>
      <c r="F49" s="30">
        <v>0</v>
      </c>
      <c r="G49" s="31">
        <v>0.23</v>
      </c>
      <c r="H49" s="30">
        <f t="shared" si="3"/>
        <v>0</v>
      </c>
      <c r="I49" s="30"/>
    </row>
    <row r="50" spans="1:9" x14ac:dyDescent="0.25">
      <c r="A50" s="27">
        <v>34</v>
      </c>
      <c r="B50" s="28" t="s">
        <v>70</v>
      </c>
      <c r="C50" s="34" t="s">
        <v>20</v>
      </c>
      <c r="D50" s="27">
        <v>4</v>
      </c>
      <c r="E50" s="30"/>
      <c r="F50" s="30">
        <f t="shared" si="2"/>
        <v>0</v>
      </c>
      <c r="G50" s="31">
        <v>0.23</v>
      </c>
      <c r="H50" s="30">
        <f t="shared" si="3"/>
        <v>0</v>
      </c>
      <c r="I50" s="30"/>
    </row>
    <row r="51" spans="1:9" ht="28.5" customHeight="1" x14ac:dyDescent="0.25">
      <c r="A51" s="27">
        <v>35</v>
      </c>
      <c r="B51" s="28" t="s">
        <v>71</v>
      </c>
      <c r="C51" s="34" t="s">
        <v>20</v>
      </c>
      <c r="D51" s="27">
        <v>300</v>
      </c>
      <c r="E51" s="30"/>
      <c r="F51" s="30">
        <f t="shared" ref="F51" si="4">D51*E51</f>
        <v>0</v>
      </c>
      <c r="G51" s="31">
        <v>0.23</v>
      </c>
      <c r="H51" s="30">
        <f t="shared" ref="H51" si="5">SUM(F51*1.23)</f>
        <v>0</v>
      </c>
      <c r="I51" s="30"/>
    </row>
    <row r="52" spans="1:9" ht="30" customHeight="1" x14ac:dyDescent="0.25">
      <c r="A52" s="27">
        <v>36</v>
      </c>
      <c r="B52" s="28" t="s">
        <v>68</v>
      </c>
      <c r="C52" s="34" t="s">
        <v>20</v>
      </c>
      <c r="D52" s="27">
        <v>200</v>
      </c>
      <c r="E52" s="30"/>
      <c r="F52" s="30">
        <v>0</v>
      </c>
      <c r="G52" s="31">
        <v>0.23</v>
      </c>
      <c r="H52" s="30">
        <f t="shared" ref="H52" si="6">SUM(F52*1.23)</f>
        <v>0</v>
      </c>
      <c r="I52" s="30"/>
    </row>
    <row r="53" spans="1:9" ht="32.25" customHeight="1" x14ac:dyDescent="0.25">
      <c r="A53" s="27">
        <v>37</v>
      </c>
      <c r="B53" s="28" t="s">
        <v>69</v>
      </c>
      <c r="C53" s="34" t="s">
        <v>20</v>
      </c>
      <c r="D53" s="27">
        <v>200</v>
      </c>
      <c r="E53" s="30"/>
      <c r="F53" s="30">
        <f t="shared" ref="F53" si="7">D53*E53</f>
        <v>0</v>
      </c>
      <c r="G53" s="31">
        <v>0.23</v>
      </c>
      <c r="H53" s="30">
        <f t="shared" ref="H53" si="8">SUM(F53*1.23)</f>
        <v>0</v>
      </c>
      <c r="I53" s="30"/>
    </row>
    <row r="54" spans="1:9" ht="15.75" thickBot="1" x14ac:dyDescent="0.3">
      <c r="A54" s="36"/>
      <c r="B54" s="37"/>
      <c r="C54" s="38"/>
      <c r="D54" s="39"/>
      <c r="E54" s="40" t="s">
        <v>31</v>
      </c>
      <c r="F54" s="40">
        <f>SUM(F17:F53)</f>
        <v>0</v>
      </c>
      <c r="G54" s="41" t="s">
        <v>32</v>
      </c>
      <c r="H54" s="40">
        <f>SUM(H17:H53)</f>
        <v>0</v>
      </c>
      <c r="I54" s="42"/>
    </row>
    <row r="55" spans="1:9" x14ac:dyDescent="0.25">
      <c r="A55" s="16"/>
      <c r="B55" s="15"/>
      <c r="C55" s="16"/>
      <c r="D55" s="11"/>
      <c r="E55" s="4"/>
      <c r="F55" s="5"/>
      <c r="G55" s="5"/>
      <c r="H55" s="5"/>
      <c r="I55" s="5"/>
    </row>
    <row r="56" spans="1:9" x14ac:dyDescent="0.25">
      <c r="A56" s="16"/>
      <c r="B56" s="15"/>
      <c r="C56" s="16"/>
      <c r="D56" s="11"/>
      <c r="E56" s="4"/>
      <c r="F56" s="5"/>
      <c r="G56" s="5"/>
      <c r="H56" s="5"/>
      <c r="I56" s="5"/>
    </row>
    <row r="57" spans="1:9" x14ac:dyDescent="0.25">
      <c r="A57" s="17" t="s">
        <v>33</v>
      </c>
      <c r="B57" s="18" t="s">
        <v>34</v>
      </c>
      <c r="C57" s="17"/>
      <c r="D57" s="17"/>
      <c r="E57" s="19"/>
      <c r="F57" s="20"/>
      <c r="G57" s="20"/>
      <c r="H57" s="21"/>
      <c r="I57" s="5"/>
    </row>
    <row r="58" spans="1:9" x14ac:dyDescent="0.25">
      <c r="A58" s="17"/>
      <c r="B58" s="18"/>
      <c r="C58" s="17"/>
      <c r="D58" s="17"/>
      <c r="E58" s="19"/>
      <c r="F58" s="20"/>
      <c r="G58" s="20"/>
      <c r="H58" s="21"/>
      <c r="I58" s="5"/>
    </row>
    <row r="59" spans="1:9" x14ac:dyDescent="0.25">
      <c r="A59" s="17"/>
      <c r="B59" s="18"/>
      <c r="C59" s="17"/>
      <c r="D59" s="17"/>
      <c r="E59" s="19"/>
      <c r="F59" s="20"/>
      <c r="G59" s="20"/>
      <c r="H59" s="21"/>
      <c r="I59" s="5"/>
    </row>
    <row r="60" spans="1:9" x14ac:dyDescent="0.25">
      <c r="A60" s="17"/>
      <c r="B60" s="18"/>
      <c r="C60" s="17"/>
      <c r="D60" s="17"/>
      <c r="E60" s="19"/>
      <c r="F60" s="20"/>
      <c r="G60" s="20"/>
      <c r="H60" s="21"/>
      <c r="I60" s="5"/>
    </row>
    <row r="61" spans="1:9" x14ac:dyDescent="0.25">
      <c r="A61" s="17"/>
      <c r="B61" s="17"/>
      <c r="C61" s="17"/>
      <c r="D61" s="17"/>
      <c r="E61" s="17"/>
      <c r="F61" s="17"/>
      <c r="G61" s="17"/>
      <c r="H61" s="17"/>
      <c r="I61" s="5"/>
    </row>
    <row r="62" spans="1:9" x14ac:dyDescent="0.25">
      <c r="A62" s="17"/>
      <c r="B62" s="22"/>
      <c r="C62" s="17"/>
      <c r="D62" s="17"/>
      <c r="E62" s="17"/>
      <c r="F62" s="17"/>
      <c r="G62" s="17"/>
      <c r="H62" s="23"/>
      <c r="I62" s="5"/>
    </row>
    <row r="63" spans="1:9" ht="15.75" x14ac:dyDescent="0.25">
      <c r="A63" s="56" t="s">
        <v>35</v>
      </c>
      <c r="B63" s="56"/>
      <c r="C63" s="24"/>
      <c r="D63" s="3"/>
      <c r="E63" s="4"/>
      <c r="F63" s="5"/>
      <c r="G63" s="5"/>
      <c r="H63" s="56" t="s">
        <v>36</v>
      </c>
      <c r="I63" s="56"/>
    </row>
    <row r="64" spans="1:9" ht="15.75" x14ac:dyDescent="0.25">
      <c r="A64" s="56" t="s">
        <v>37</v>
      </c>
      <c r="B64" s="56"/>
      <c r="C64" s="25"/>
      <c r="D64" s="3"/>
      <c r="E64" s="4"/>
      <c r="F64" s="5"/>
      <c r="G64" s="5"/>
      <c r="H64" s="56" t="s">
        <v>38</v>
      </c>
      <c r="I64" s="56"/>
    </row>
    <row r="65" spans="1:9" x14ac:dyDescent="0.25">
      <c r="A65" s="25"/>
      <c r="B65" s="25"/>
      <c r="C65" s="25"/>
      <c r="D65" s="25"/>
      <c r="E65" s="25"/>
      <c r="F65" s="25"/>
      <c r="G65" s="25"/>
      <c r="H65" s="25"/>
      <c r="I65" s="5"/>
    </row>
    <row r="66" spans="1:9" x14ac:dyDescent="0.25">
      <c r="A66" s="1"/>
      <c r="B66" s="2"/>
      <c r="C66" s="1"/>
      <c r="D66" s="3"/>
      <c r="E66" s="4"/>
      <c r="F66" s="5"/>
      <c r="G66" s="5"/>
      <c r="H66" s="5"/>
      <c r="I66" s="5"/>
    </row>
  </sheetData>
  <mergeCells count="25">
    <mergeCell ref="A64:B64"/>
    <mergeCell ref="H64:I6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63:B63"/>
    <mergeCell ref="H63:I63"/>
    <mergeCell ref="C8:H8"/>
    <mergeCell ref="B10:I10"/>
    <mergeCell ref="B11:I11"/>
    <mergeCell ref="B12:I12"/>
    <mergeCell ref="A14:C14"/>
    <mergeCell ref="F14:H14"/>
    <mergeCell ref="C7:H7"/>
    <mergeCell ref="A1:I1"/>
    <mergeCell ref="I2:I3"/>
    <mergeCell ref="C4:H4"/>
    <mergeCell ref="C5:H5"/>
    <mergeCell ref="C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Rohatyńska</dc:creator>
  <cp:lastModifiedBy>Anna Rohatyńska</cp:lastModifiedBy>
  <dcterms:created xsi:type="dcterms:W3CDTF">2015-06-05T18:19:34Z</dcterms:created>
  <dcterms:modified xsi:type="dcterms:W3CDTF">2025-01-31T13:33:18Z</dcterms:modified>
</cp:coreProperties>
</file>