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92.168.3.133\danewsp\zamowienia\A PRZETARGI W TRAKCIE\do 130 000 zł\PK_56_2025_jednorazówka\Zapytanie_ofertowe\"/>
    </mc:Choice>
  </mc:AlternateContent>
  <bookViews>
    <workbookView xWindow="0" yWindow="0" windowWidth="28800" windowHeight="12435" activeTab="3"/>
  </bookViews>
  <sheets>
    <sheet name="1" sheetId="1" r:id="rId1"/>
    <sheet name="2" sheetId="2" r:id="rId2"/>
    <sheet name="3" sheetId="3" r:id="rId3"/>
    <sheet name="4" sheetId="4" r:id="rId4"/>
  </sheets>
  <definedNames>
    <definedName name="Excel_BuiltIn__FilterDatabase_13" localSheetId="0">#REF!</definedName>
    <definedName name="Excel_BuiltIn__FilterDatabase_13" localSheetId="3">#REF!</definedName>
    <definedName name="Excel_BuiltIn_Print_Area" localSheetId="1">'2'!$A$1:$K$20</definedName>
    <definedName name="Excel_BuiltIn_Print_Area_11_1" localSheetId="0">#REF!</definedName>
    <definedName name="Excel_BuiltIn_Print_Area_11_1" localSheetId="3">#REF!</definedName>
    <definedName name="Excel_BuiltIn_Print_Area_12_1">'2'!$A$1:$K$19</definedName>
    <definedName name="Excel_BuiltIn_Print_Area_13" localSheetId="0">#REF!</definedName>
    <definedName name="Excel_BuiltIn_Print_Area_13" localSheetId="3">#REF!</definedName>
    <definedName name="Excel_BuiltIn_Print_Area_2" localSheetId="0">#REF!</definedName>
    <definedName name="Excel_BuiltIn_Print_Area_2" localSheetId="3">#REF!</definedName>
    <definedName name="Excel_BuiltIn_Print_Area_30_1" localSheetId="0">#REF!</definedName>
    <definedName name="Excel_BuiltIn_Print_Area_30_1" localSheetId="3">#REF!</definedName>
    <definedName name="Excel_BuiltIn_Print_Area_31_1" localSheetId="0">#REF!</definedName>
    <definedName name="Excel_BuiltIn_Print_Area_31_1" localSheetId="3">#REF!</definedName>
    <definedName name="Excel_BuiltIn_Print_Area_32_1" localSheetId="0">#REF!</definedName>
    <definedName name="Excel_BuiltIn_Print_Area_32_1" localSheetId="3">#REF!</definedName>
    <definedName name="Excel_BuiltIn_Print_Area_34_1" localSheetId="0">#REF!</definedName>
    <definedName name="Excel_BuiltIn_Print_Area_34_1" localSheetId="3">#REF!</definedName>
    <definedName name="Excel_BuiltIn_Print_Area_35_1" localSheetId="0">#REF!</definedName>
    <definedName name="Excel_BuiltIn_Print_Area_35_1" localSheetId="3">#REF!</definedName>
    <definedName name="Excel_BuiltIn_Print_Area_39_1" localSheetId="0">#REF!</definedName>
    <definedName name="Excel_BuiltIn_Print_Area_39_1" localSheetId="3">#REF!</definedName>
    <definedName name="Excel_BuiltIn_Print_Area_42_1" localSheetId="0">#REF!</definedName>
    <definedName name="Excel_BuiltIn_Print_Area_42_1" localSheetId="3">#REF!</definedName>
    <definedName name="Excel_BuiltIn_Print_Area_44_1" localSheetId="0">#REF!</definedName>
    <definedName name="Excel_BuiltIn_Print_Area_44_1" localSheetId="3">#REF!</definedName>
    <definedName name="Excel_BuiltIn_Print_Area_46_1" localSheetId="0">#REF!</definedName>
    <definedName name="Excel_BuiltIn_Print_Area_46_1" localSheetId="3">#REF!</definedName>
    <definedName name="Excel_BuiltIn_Print_Area_47_1" localSheetId="0">#REF!</definedName>
    <definedName name="Excel_BuiltIn_Print_Area_47_1" localSheetId="3">#REF!</definedName>
    <definedName name="_xlnm.Print_Area" localSheetId="0">'1'!$A$1:$M$15</definedName>
    <definedName name="_xlnm.Print_Area" localSheetId="1">'2'!$A$1:$M$24</definedName>
    <definedName name="_xlnm.Print_Area" localSheetId="2">'3'!$A$1:$M$8</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6" i="2" l="1"/>
  <c r="G6" i="2"/>
  <c r="G12" i="2" l="1"/>
  <c r="G13" i="2"/>
  <c r="I13" i="2" s="1"/>
  <c r="G14" i="2"/>
  <c r="I14" i="2" s="1"/>
  <c r="G15" i="2"/>
  <c r="I15" i="2" s="1"/>
  <c r="G16" i="2"/>
  <c r="I16" i="2" s="1"/>
  <c r="G17" i="2"/>
  <c r="I17" i="2" s="1"/>
  <c r="G7" i="2"/>
  <c r="I7" i="2" s="1"/>
  <c r="G8" i="2"/>
  <c r="I8" i="2" s="1"/>
  <c r="G9" i="2"/>
  <c r="I9" i="2" s="1"/>
  <c r="G10" i="2"/>
  <c r="I10" i="2" s="1"/>
  <c r="G11" i="2"/>
  <c r="I11" i="2" s="1"/>
  <c r="G5" i="1"/>
  <c r="I5" i="1" s="1"/>
  <c r="G4" i="1"/>
  <c r="I4" i="1" s="1"/>
  <c r="G3" i="4"/>
  <c r="I3" i="4" s="1"/>
  <c r="G3" i="3"/>
  <c r="I3" i="3" s="1"/>
  <c r="G81" i="2"/>
  <c r="G18" i="2"/>
  <c r="I18" i="2" s="1"/>
  <c r="G5" i="2"/>
  <c r="I5" i="2" s="1"/>
  <c r="G3" i="2"/>
  <c r="I3" i="2" s="1"/>
  <c r="G10" i="1"/>
  <c r="I10" i="1" s="1"/>
  <c r="G9" i="1"/>
  <c r="I9" i="1" s="1"/>
  <c r="G8" i="1"/>
  <c r="I8" i="1" s="1"/>
  <c r="G7" i="1"/>
  <c r="I7" i="1" s="1"/>
  <c r="G6" i="1"/>
  <c r="I6" i="1" s="1"/>
  <c r="G3" i="1"/>
  <c r="I3" i="1" l="1"/>
  <c r="G11" i="1"/>
  <c r="I11" i="1" s="1"/>
  <c r="G4" i="4"/>
  <c r="I4" i="4" s="1"/>
  <c r="G4" i="3"/>
  <c r="I4" i="3" s="1"/>
  <c r="G19" i="2"/>
  <c r="I19" i="2" s="1"/>
</calcChain>
</file>

<file path=xl/sharedStrings.xml><?xml version="1.0" encoding="utf-8"?>
<sst xmlns="http://schemas.openxmlformats.org/spreadsheetml/2006/main" count="138" uniqueCount="65">
  <si>
    <t>Lp</t>
  </si>
  <si>
    <t>Nazwa artykułu</t>
  </si>
  <si>
    <t>Nazwa</t>
  </si>
  <si>
    <t>J.m.</t>
  </si>
  <si>
    <t>Ilość</t>
  </si>
  <si>
    <t>Cena jedn. netto</t>
  </si>
  <si>
    <t>Wartość netto</t>
  </si>
  <si>
    <t>Stawka podatku VAT w %</t>
  </si>
  <si>
    <t>Wartość brutto</t>
  </si>
  <si>
    <t>Producent</t>
  </si>
  <si>
    <t>Nr katalogowy</t>
  </si>
  <si>
    <t>Klasa wyrobu medycznego</t>
  </si>
  <si>
    <t>Data ważności certyfikatu zgodności (jeśli dotyczy)</t>
  </si>
  <si>
    <t>szt.</t>
  </si>
  <si>
    <t>Cewnik  do punkcji naczyń wprowadzany po igle,  bezpieczny, z poliuretanu,  z min. 3 paskami widocznymi w RTG, z samoaktywującym się zabezpieczeniem chroniącym personel przed przypadkowym zakłuciem, z dźwignią na palec ułatwiającą wprowadzenie, z  otworem przy ostrzu  umożliwiającym natychmiastowe potwierdzenie wejścia do naczynia podczas kaniulacji. Możliwość utrzymania kaniuli w naczyniu do 29 dni. Długość 850 mm. Rozmiar 18G, 20G,   Sterylizacja radiacyjna lub tlenkiem etylenu. Z portem.</t>
  </si>
  <si>
    <t>Igły do nakłuć lędźwiowych; rozmiar 20G 0,9  x 90 mm</t>
  </si>
  <si>
    <t xml:space="preserve">Kranik trójdrożny jałowy z trójramiennym pokrętłem, w obudowie z dwoma wejściami kompatybilnymi z końcówkami typu luer i luer -lock.   </t>
  </si>
  <si>
    <t xml:space="preserve">Kranik trójdrożny z wyraźnym wyczuwalnym identyfikatorem pozycji otwarty/zamknięty z przedłużaczem 7 cm oraz portem  </t>
  </si>
  <si>
    <t xml:space="preserve">Kranik trójdrożny z wyraźnym wyczuwalnym identyfikatorem pozycji otwarty/zamknięty z przedłużaczem 10 cm. bez portu </t>
  </si>
  <si>
    <t>szt</t>
  </si>
  <si>
    <t xml:space="preserve">Kranik trójdrożny z wyraźnym wyczuwalnym identyfikatorem pozycji otwarty/zamknięty z przedłużaczem 25 cm oraz portem  </t>
  </si>
  <si>
    <t>RAZEM</t>
  </si>
  <si>
    <t>Cewnik Nelaton: 40 cm z termoczułego PCV z bocznym otworem, rozmiar CH 6-20</t>
  </si>
  <si>
    <t>Worek  na mocz pojemność 2 l z drenem 90 – 130 cm, wyposażone w zastawkę antyzwrotną oraz kranik spustowy, ze wzmocnionymi otworami do wieszaków</t>
  </si>
  <si>
    <t xml:space="preserve">szt. </t>
  </si>
  <si>
    <t>Worek do jednorazowego opróżniania worka na mocz z substancja wiążącą płyny w żel (SAP), 2L, zastawka antyzwrotna, uniwersalny łącznik do kranika poprzecznego worka, regulowane podwieszenie, wzmocnione zgrzewy, szczgółowa skala co 25 ml do 100 ml, biała tylna ściana worka, zatyczka, do jednorazowego uzytku.</t>
  </si>
  <si>
    <t>Worek dzm poj 2 l z bezigłowym Luer portem do pobierania próbek moczu z drenem odprowadzającym z klemą , wyposażony w komorę Pasteur'a, filtr hydrofobowy w worku oraz zastawkę antyzwrotną na 14 dni wyposażony w zintegrowany system do podwieszania.</t>
  </si>
  <si>
    <t>Plastikowy wieszak do pojemników 2 l. na mocz - uniwersalny komptybilny z workami z poz. 5, opakowanie x 200 szt.</t>
  </si>
  <si>
    <t>op.</t>
  </si>
  <si>
    <t>Cewnik moczowodowy Nelaton nylonowy mandaryn neoplex RTG w rozmiarze:
-CH03
-CH04
-CH05
-CH06
Do wyboru przez zamawiającego.</t>
  </si>
  <si>
    <t>VAT %</t>
  </si>
  <si>
    <t>Cewnik moczowodowy</t>
  </si>
  <si>
    <t>3 ch - 5 ch</t>
  </si>
  <si>
    <t>Poszerzadła hydrauliczne 5 ch ; balon 12 cm</t>
  </si>
  <si>
    <t xml:space="preserve">Koszyczki Dormia </t>
  </si>
  <si>
    <t>4 CH 65 cm( nr kat 341500)</t>
  </si>
  <si>
    <t>4 CH 65 cm( nr kat 341501)</t>
  </si>
  <si>
    <t>Legenda</t>
  </si>
  <si>
    <t>Nazwa oferowanego asortymentu</t>
  </si>
  <si>
    <t xml:space="preserve">Ilość </t>
  </si>
  <si>
    <t>Stawka podatku VAT %</t>
  </si>
  <si>
    <t>Spray do bezbolesnego usuwania plastrów, opatrunków samoprzylepnych, taśm mocujących i przylepców. m.in.: włókninowych, wodoodpornych, kinesiotapingowych, hormonalnych i nikotynowych.
Odpowiedni do stosowania u noworodków (również urodzonych przedwcześnie), niemowląt, dzieci i dorosłych, w tym kobiet w ciąży. Opakowanie 50ml.</t>
  </si>
  <si>
    <t>Silikonowy cewnik zewnętrzny dla mężczyzn, długość 9,5 cm, rozmiary 25,29,32,36,41 mm</t>
  </si>
  <si>
    <t>Sterylny system do pomiaru diurezy godzinowej. Dren dwuświatłowy długości 150 cm, łącznik do cewnika Foley z bezigłowym portem dostępu do pobierania próbek strzykawkami typu Luer i zastawką jednokierunkową chroniąca przed cofaniem się moczu do cewnika Foleya. Dren na wejściu do komory pomiarowej zabezpieczony spiralą antyzałamaniową. Komora pomiarowa wyposażona w hydrofobowy filtr powietrza oraz zawór umożliwiający spuszczenie moczu z komory do worka, z workiem zbiorczym na mocz skalowanym numerycznie co 100 ml w zakresie od 100 do 2000 ml, wyposażonym w hydrofobowy filtr powietrza, jednokierunkową zastawkę antyzwrotną zapobiegającą cofaniu się moczu do komory pomiarowej oraz zawór spustowy do opróżniania worka. Komora pomiarowa wyskalowana co 1 ml do objętości 40 ml, co 5 ml w zakresie objętości 40 – 90 ml i co 10 ml w zakresie 90 – 500 ml. System wyposażony w elastyczne paski do zawieszenia systemu przy łóżku pacjenta. Bez lateksu i DEHP.</t>
  </si>
  <si>
    <t>Maska krtaniowa jednorazowego użytku, sterylna, anatomicznie ukształtowana, wykonana w całości z silikonu, ze zintegrowanym blokerem zgryzu. Mankiet maski nadmuchiwany z drenem niewbudowanym na całej długości, wyraźnie szerszy oraz podwyższony w części proksymalnej w celu maksymalnego uszczelnienia i wypustka unosząca nagłośnię chroniąca przed jej wklinowaniem. Maska posiada podwójny kanał gastryczny biegnący po dwóch stronach rurki maski ze wspólnym poszerzonym ujściem obu kanałów w dystalnym końcu mankietu maski. Możliwość intubacji przez maskę za pomocą standardowej rurki dotchawiczej, maska posiada wbudowaną w kopułę maski rampę dla rurki intubacyjnej ułatwiającą przeprowadzenie procedury intubacji. Łącznik maski zdejmowalny, zabezpieczony uwięzią, kodowany kolorystycznie dla każdego z rozmiarów. Na rurce maski krtaniowej dwa znaczniki głębokości wprowadzenia maski, rozmiaru oraz zakresu wagowego pacjenta, kompatybilności z rozmiarem rurki intubacyjnej oraz komaptybilności kanału gastrycznego z rozmiarem cewnika. Rozmiar maski kodowany kolorem łącznika i numerycznie na rurce i łączniku maski. Maska wolna od lateksu i PHT. Maska w rozmiarach i zakresach wagowych odpowiednio: dla roz. 0 (&lt;2,0 kg); dla roz. 0,5 (2-4 kg); dla roz. 1,0 (4-7 kg); dla roz. 1,5 (7-17 kg); dla roz. 2 (17-30 kg); dla roz. 3 (30-60 kg); dla roz. 4 (60-80 kg); dla roz. 5 (&gt;80 kg).</t>
  </si>
  <si>
    <t>Zestaw do toalety jamy ustnej zawierający w jednym fabrycznym opakowaniu: 1 szczoteczkę do zębów z odsysaniem z poziomą manualną zastawką do regulacji siły odsysania, z 3 otworami ssącymi oraz z pofałdowaną gąbką na górnej powierzchni, 7 ml płynu do płukania jamy ustnej z 0,05% roztworem chlorku cetylopirydyny w wyciskanej saszetce, 1 gąbka-aplikator z poprzecznym pofałdowaniem, 1 saszetkę z 2 g preparatu nawilżającego do ust na bazie wodnej z cetylopirydyną i witaminą E.
Każde pojedyncze opakowanie zestawu pełni jednocześnie funkcję pojemnika na płyn i pozwala na przygotowanie roztworu roboczego przed otwarciem opakowania.</t>
  </si>
  <si>
    <t xml:space="preserve">Cewnik Foleya 2 – drożny  - silikonowany lub wykonany silkolateksu: </t>
  </si>
  <si>
    <t>Rozmiar CH 24 balon 30-50 ml</t>
  </si>
  <si>
    <t>Rozmiar CH 12 - 22 balon 5 ml -10 ml</t>
  </si>
  <si>
    <t>Rozmiar CH 8 - 10 balon 3 ml - 5 ml</t>
  </si>
  <si>
    <t>Cewnik dwudrożny Tiemann miękki wykonany z lateksu silikonowanego. Balon 10 ml, rozmiary CH 12-26</t>
  </si>
  <si>
    <t>Cewnik Tiemann twardy wykonany z medycznego PVC, długość 40 cm, rozmiar CH 8-20</t>
  </si>
  <si>
    <t>Worek do krótkoterminowej zbiórki moczu w systemie zamkniętym, pojemność 2000 ml, miękki transparentny dren nie ulegający odkształceniom o długości 120 cm, zawór spustowy przesuwny typu T  bez elementów wchodzących w strumień przepływu z zakładką do podwieszania, zawór antyzwrotny, płaski samouszczelniający się  bezigłowy port do pobierania próbek , worek z podwójnym zgrzewem, skalowany co 25 ml do 100 ml, a następnie co 100 ml do 2000 ml; schodkowy uniwersalny łącznik do cewnika, tylna, biała ściana worka do wizualizacji poziomu i koloru moczu, zacisk drenu, hydrofobowy filtr antybakteryjny na przedniej ścianie worka. Produkt jednorazowego użytku, sterylny. W zestawie z wieszakiem.</t>
  </si>
  <si>
    <t>Kaniula dotętnicza z Floswitch 20G/ 45 mm. do tętnicy promieniowej.</t>
  </si>
  <si>
    <t>Pakiet 1 - Wyroby medyczne jednorazowego użytku</t>
  </si>
  <si>
    <t>Załącznik nr 1.1.</t>
  </si>
  <si>
    <t>Pakiet 2 - Wyroby  medyczne jednorazowego użytku - Urologia</t>
  </si>
  <si>
    <t>Załącznik nr 1.2.</t>
  </si>
  <si>
    <t>Pakiet 3- Zestaw do toalety jamy ustnej</t>
  </si>
  <si>
    <t>Załącznik nr 1.3.</t>
  </si>
  <si>
    <t>Pakiet 4 - Spray do usuwania plastrów</t>
  </si>
  <si>
    <t>Załącznik nr 1.4.</t>
  </si>
  <si>
    <t>Cewnik dwudrożny silikonowy typu Nelaton długoterminowy, ze strzykawką z gliceryną oraz pustą strzykawką. Długość 40 cm, pojemność balonu 10 ml. Czas utrzymania 90 dni. Rozmiary CH12-24.</t>
  </si>
  <si>
    <t>formularz opatrzono podpisem elektronicznym</t>
  </si>
  <si>
    <t>formularz opatrzono pospisem elektronicznym</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</si>
</sst>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7" formatCode="#,##0.00\ &quot;zł&quot;;\-#,##0.00\ &quot;zł&quot;"/>
    <numFmt numFmtId="44" formatCode="_-* #,##0.00\ &quot;zł&quot;_-;\-* #,##0.00\ &quot;zł&quot;_-;_-* &quot;-&quot;??\ &quot;zł&quot;_-;_-@_-"/>
    <numFmt numFmtId="164" formatCode="_-* #,##0.00&quot; zł&quot;_-;\-* #,##0.00&quot; zł&quot;_-;_-* \-??&quot; zł&quot;_-;_-@_-"/>
    <numFmt numFmtId="165" formatCode="#,##0.00\ [$zł-415];[Red]\-#,##0.00\ [$zł-415]"/>
    <numFmt numFmtId="166" formatCode="#,##0.00&quot; zł&quot;"/>
    <numFmt numFmtId="167" formatCode="#,##0.00&quot; zł&quot;;[Red]\-#,##0.00&quot; zł&quot;"/>
    <numFmt numFmtId="168" formatCode="\ #,##0.00&quot; zł &quot;;\-#,##0.00&quot; zł &quot;;&quot; -&quot;#&quot; zł &quot;;@\ "/>
  </numFmts>
  <fonts count="22" x14ac:knownFonts="1">
    <font>
      <sz val="10"/>
      <name val="Arial CE"/>
      <family val="2"/>
      <charset val="238"/>
    </font>
    <font>
      <sz val="11"/>
      <color theme="1"/>
      <name val="Calibri"/>
      <family val="2"/>
      <charset val="238"/>
      <scheme val="minor"/>
    </font>
    <font>
      <sz val="10"/>
      <name val="Arial CE"/>
      <family val="2"/>
      <charset val="238"/>
    </font>
    <font>
      <sz val="10"/>
      <color theme="1"/>
      <name val="Tahoma"/>
      <family val="2"/>
      <charset val="238"/>
    </font>
    <font>
      <b/>
      <sz val="10"/>
      <color theme="1"/>
      <name val="Tahoma"/>
      <family val="2"/>
      <charset val="238"/>
    </font>
    <font>
      <sz val="9"/>
      <color theme="1"/>
      <name val="Tahoma"/>
      <family val="2"/>
      <charset val="238"/>
    </font>
    <font>
      <b/>
      <sz val="10"/>
      <name val="Tahoma"/>
      <family val="2"/>
      <charset val="238"/>
    </font>
    <font>
      <sz val="8"/>
      <name val="Tahoma"/>
      <family val="2"/>
      <charset val="238"/>
    </font>
    <font>
      <sz val="9"/>
      <name val="Tahoma"/>
      <family val="2"/>
      <charset val="238"/>
    </font>
    <font>
      <sz val="8"/>
      <color indexed="8"/>
      <name val="Tahoma"/>
      <family val="2"/>
      <charset val="238"/>
    </font>
    <font>
      <sz val="9"/>
      <color indexed="8"/>
      <name val="Tahoma"/>
      <family val="2"/>
      <charset val="238"/>
    </font>
    <font>
      <sz val="10"/>
      <name val="Tahoma"/>
      <family val="2"/>
      <charset val="238"/>
    </font>
    <font>
      <b/>
      <sz val="8"/>
      <name val="Tahoma"/>
      <family val="2"/>
      <charset val="238"/>
    </font>
    <font>
      <b/>
      <sz val="9"/>
      <name val="Tahoma"/>
      <family val="2"/>
      <charset val="238"/>
    </font>
    <font>
      <sz val="10"/>
      <name val="Arial"/>
      <family val="2"/>
      <charset val="238"/>
    </font>
    <font>
      <b/>
      <sz val="9"/>
      <color indexed="8"/>
      <name val="Tahoma"/>
      <family val="2"/>
      <charset val="238"/>
    </font>
    <font>
      <b/>
      <sz val="10"/>
      <name val="Arial CE"/>
      <charset val="238"/>
    </font>
    <font>
      <b/>
      <sz val="10"/>
      <name val="Arial"/>
      <family val="2"/>
      <charset val="238"/>
    </font>
    <font>
      <sz val="10"/>
      <color indexed="8"/>
      <name val="Arial"/>
      <family val="2"/>
      <charset val="238"/>
    </font>
    <font>
      <sz val="9"/>
      <color rgb="FF000000"/>
      <name val="Tahoma"/>
      <family val="2"/>
      <charset val="238"/>
    </font>
    <font>
      <sz val="8"/>
      <name val="Arial CE"/>
      <family val="2"/>
      <charset val="238"/>
    </font>
    <font>
      <sz val="11"/>
      <name val="Calibri"/>
      <family val="2"/>
      <charset val="238"/>
    </font>
  </fonts>
  <fills count="8">
    <fill>
      <patternFill patternType="none"/>
    </fill>
    <fill>
      <patternFill patternType="gray125"/>
    </fill>
    <fill>
      <patternFill patternType="solid">
        <fgColor indexed="9"/>
        <bgColor indexed="26"/>
      </patternFill>
    </fill>
    <fill>
      <patternFill patternType="solid">
        <fgColor theme="0"/>
        <bgColor indexed="64"/>
      </patternFill>
    </fill>
    <fill>
      <patternFill patternType="solid">
        <fgColor theme="0"/>
        <bgColor indexed="26"/>
      </patternFill>
    </fill>
    <fill>
      <patternFill patternType="solid">
        <fgColor rgb="FFFFFF00"/>
        <bgColor indexed="64"/>
      </patternFill>
    </fill>
    <fill>
      <patternFill patternType="solid">
        <fgColor rgb="FFFFFFFF"/>
        <bgColor rgb="FFFFFFCC"/>
      </patternFill>
    </fill>
    <fill>
      <patternFill patternType="solid">
        <fgColor rgb="FFFFFFFF"/>
        <bgColor rgb="FF000000"/>
      </patternFill>
    </fill>
  </fills>
  <borders count="32">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thin">
        <color indexed="8"/>
      </left>
      <right/>
      <top style="thin">
        <color indexed="8"/>
      </top>
      <bottom style="thin">
        <color indexed="8"/>
      </bottom>
      <diagonal/>
    </border>
    <border>
      <left style="medium">
        <color indexed="8"/>
      </left>
      <right/>
      <top style="thin">
        <color indexed="8"/>
      </top>
      <bottom style="thin">
        <color indexed="64"/>
      </bottom>
      <diagonal/>
    </border>
    <border>
      <left/>
      <right/>
      <top style="thin">
        <color indexed="8"/>
      </top>
      <bottom style="thin">
        <color indexed="64"/>
      </bottom>
      <diagonal/>
    </border>
    <border>
      <left/>
      <right style="thin">
        <color indexed="8"/>
      </right>
      <top style="thin">
        <color indexed="8"/>
      </top>
      <bottom style="thin">
        <color indexed="8"/>
      </bottom>
      <diagonal/>
    </border>
    <border diagonalUp="1" diagonalDown="1">
      <left style="thin">
        <color indexed="8"/>
      </left>
      <right style="thin">
        <color indexed="8"/>
      </right>
      <top style="thin">
        <color indexed="8"/>
      </top>
      <bottom style="thin">
        <color indexed="8"/>
      </bottom>
      <diagonal style="thin">
        <color indexed="8"/>
      </diagonal>
    </border>
    <border diagonalUp="1" diagonalDown="1">
      <left style="thin">
        <color indexed="8"/>
      </left>
      <right style="thin">
        <color indexed="8"/>
      </right>
      <top/>
      <bottom style="thin">
        <color indexed="8"/>
      </bottom>
      <diagonal style="thin">
        <color indexed="8"/>
      </diagonal>
    </border>
    <border diagonalUp="1" diagonalDown="1">
      <left style="thin">
        <color indexed="8"/>
      </left>
      <right/>
      <top/>
      <bottom style="thin">
        <color indexed="8"/>
      </bottom>
      <diagonal style="thin">
        <color indexed="8"/>
      </diagonal>
    </border>
    <border>
      <left/>
      <right style="thin">
        <color indexed="8"/>
      </right>
      <top style="thin">
        <color indexed="8"/>
      </top>
      <bottom/>
      <diagonal/>
    </border>
    <border>
      <left style="thin">
        <color indexed="8"/>
      </left>
      <right style="thin">
        <color indexed="8"/>
      </right>
      <top style="thin">
        <color indexed="8"/>
      </top>
      <bottom/>
      <diagonal/>
    </border>
    <border>
      <left style="thin">
        <color indexed="8"/>
      </left>
      <right/>
      <top style="thin">
        <color indexed="8"/>
      </top>
      <bottom/>
      <diagonal/>
    </border>
    <border>
      <left style="thin">
        <color indexed="64"/>
      </left>
      <right style="thin">
        <color indexed="64"/>
      </right>
      <top style="thin">
        <color indexed="64"/>
      </top>
      <bottom/>
      <diagonal/>
    </border>
    <border>
      <left style="thin">
        <color indexed="64"/>
      </left>
      <right style="thin">
        <color indexed="64"/>
      </right>
      <top style="thin">
        <color indexed="8"/>
      </top>
      <bottom style="thin">
        <color indexed="64"/>
      </bottom>
      <diagonal/>
    </border>
    <border>
      <left style="thin">
        <color indexed="8"/>
      </left>
      <right/>
      <top/>
      <bottom style="thin">
        <color indexed="8"/>
      </bottom>
      <diagonal/>
    </border>
    <border>
      <left style="thin">
        <color indexed="64"/>
      </left>
      <right style="thin">
        <color indexed="64"/>
      </right>
      <top/>
      <bottom style="thin">
        <color indexed="64"/>
      </bottom>
      <diagonal/>
    </border>
    <border>
      <left style="thin">
        <color indexed="8"/>
      </left>
      <right style="thin">
        <color indexed="8"/>
      </right>
      <top/>
      <bottom/>
      <diagonal/>
    </border>
    <border>
      <left/>
      <right style="thin">
        <color indexed="8"/>
      </right>
      <top/>
      <bottom/>
      <diagonal/>
    </border>
    <border>
      <left/>
      <right style="thin">
        <color indexed="8"/>
      </right>
      <top/>
      <bottom style="thin">
        <color indexed="8"/>
      </bottom>
      <diagonal/>
    </border>
    <border>
      <left/>
      <right/>
      <top/>
      <bottom style="thin">
        <color indexed="8"/>
      </bottom>
      <diagonal/>
    </border>
    <border>
      <left/>
      <right/>
      <top style="thin">
        <color indexed="8"/>
      </top>
      <bottom style="thin">
        <color indexed="8"/>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s>
  <cellStyleXfs count="8">
    <xf numFmtId="0" fontId="0" fillId="0" borderId="0"/>
    <xf numFmtId="164" fontId="2" fillId="0" borderId="0" applyFill="0" applyBorder="0" applyAlignment="0" applyProtection="0"/>
    <xf numFmtId="9" fontId="2" fillId="0" borderId="0" applyFill="0" applyBorder="0" applyAlignment="0" applyProtection="0"/>
    <xf numFmtId="0" fontId="2" fillId="0" borderId="0"/>
    <xf numFmtId="0" fontId="14" fillId="0" borderId="0"/>
    <xf numFmtId="0" fontId="1" fillId="0" borderId="0"/>
    <xf numFmtId="44" fontId="1" fillId="0" borderId="0" applyFont="0" applyFill="0" applyBorder="0" applyAlignment="0" applyProtection="0"/>
    <xf numFmtId="9" fontId="1" fillId="0" borderId="0" applyFont="0" applyFill="0" applyBorder="0" applyAlignment="0" applyProtection="0"/>
  </cellStyleXfs>
  <cellXfs count="248">
    <xf numFmtId="0" fontId="0" fillId="0" borderId="0" xfId="0"/>
    <xf numFmtId="0" fontId="3" fillId="0" borderId="0" xfId="0" applyFont="1" applyAlignment="1">
      <alignment vertical="center"/>
    </xf>
    <xf numFmtId="0" fontId="4" fillId="0" borderId="1" xfId="0" applyFont="1" applyBorder="1" applyAlignment="1">
      <alignment horizontal="left" vertical="center"/>
    </xf>
    <xf numFmtId="0" fontId="5" fillId="0" borderId="0" xfId="0" applyFont="1" applyAlignment="1">
      <alignment vertical="center"/>
    </xf>
    <xf numFmtId="0" fontId="6" fillId="0" borderId="1" xfId="0" applyFont="1" applyBorder="1" applyAlignment="1">
      <alignment vertical="center"/>
    </xf>
    <xf numFmtId="0" fontId="4" fillId="0" borderId="0" xfId="0" applyFont="1" applyAlignment="1">
      <alignment horizontal="right" vertical="center"/>
    </xf>
    <xf numFmtId="0" fontId="7" fillId="0" borderId="2" xfId="0" applyFont="1" applyBorder="1" applyAlignment="1">
      <alignment horizontal="center" vertical="center" wrapText="1"/>
    </xf>
    <xf numFmtId="0" fontId="7" fillId="2" borderId="2" xfId="0" applyFont="1" applyFill="1" applyBorder="1" applyAlignment="1">
      <alignment horizontal="center" vertical="center" wrapText="1"/>
    </xf>
    <xf numFmtId="164" fontId="7" fillId="0" borderId="2" xfId="1" applyFont="1" applyFill="1" applyBorder="1" applyAlignment="1" applyProtection="1">
      <alignment horizontal="center" vertical="center" wrapText="1"/>
    </xf>
    <xf numFmtId="0" fontId="7" fillId="0" borderId="2" xfId="3" applyFont="1" applyBorder="1" applyAlignment="1">
      <alignment horizontal="center" vertical="center"/>
    </xf>
    <xf numFmtId="165" fontId="8" fillId="3" borderId="2" xfId="0" applyNumberFormat="1" applyFont="1" applyFill="1" applyBorder="1" applyAlignment="1">
      <alignment horizontal="center" vertical="center" wrapText="1"/>
    </xf>
    <xf numFmtId="0" fontId="7" fillId="0" borderId="0" xfId="0" applyFont="1" applyAlignment="1">
      <alignment vertical="center"/>
    </xf>
    <xf numFmtId="0" fontId="8" fillId="2" borderId="2" xfId="0" applyFont="1" applyFill="1" applyBorder="1" applyAlignment="1">
      <alignment horizontal="left" vertical="center" wrapText="1"/>
    </xf>
    <xf numFmtId="164" fontId="9" fillId="2" borderId="2" xfId="1" applyFont="1" applyFill="1" applyBorder="1" applyAlignment="1" applyProtection="1">
      <alignment horizontal="center" vertical="center" wrapText="1"/>
    </xf>
    <xf numFmtId="7" fontId="7" fillId="2" borderId="2" xfId="0" applyNumberFormat="1" applyFont="1" applyFill="1" applyBorder="1" applyAlignment="1">
      <alignment horizontal="center" vertical="center" wrapText="1"/>
    </xf>
    <xf numFmtId="9" fontId="7" fillId="2" borderId="2" xfId="0" applyNumberFormat="1" applyFont="1" applyFill="1" applyBorder="1" applyAlignment="1">
      <alignment horizontal="center" vertical="center" wrapText="1"/>
    </xf>
    <xf numFmtId="0" fontId="7" fillId="2" borderId="3" xfId="0" applyFont="1" applyFill="1" applyBorder="1" applyAlignment="1">
      <alignment horizontal="center" vertical="center" wrapText="1"/>
    </xf>
    <xf numFmtId="0" fontId="8" fillId="0" borderId="0" xfId="0" applyFont="1" applyAlignment="1">
      <alignment vertical="center"/>
    </xf>
    <xf numFmtId="0" fontId="8" fillId="0" borderId="2" xfId="0" applyFont="1" applyBorder="1" applyAlignment="1">
      <alignment vertical="center" wrapText="1"/>
    </xf>
    <xf numFmtId="0" fontId="7" fillId="4" borderId="2" xfId="0" applyFont="1" applyFill="1" applyBorder="1" applyAlignment="1">
      <alignment vertical="center"/>
    </xf>
    <xf numFmtId="0" fontId="8" fillId="2" borderId="4" xfId="3" applyFont="1" applyFill="1" applyBorder="1" applyAlignment="1">
      <alignment vertical="center" wrapText="1"/>
    </xf>
    <xf numFmtId="0" fontId="8" fillId="2" borderId="4" xfId="3" applyFont="1" applyFill="1" applyBorder="1" applyAlignment="1">
      <alignment horizontal="center" vertical="center" wrapText="1"/>
    </xf>
    <xf numFmtId="3" fontId="5" fillId="2" borderId="5" xfId="3" applyNumberFormat="1" applyFont="1" applyFill="1" applyBorder="1" applyAlignment="1">
      <alignment horizontal="center" vertical="center" wrapText="1"/>
    </xf>
    <xf numFmtId="164" fontId="10" fillId="2" borderId="4" xfId="3" applyNumberFormat="1" applyFont="1" applyFill="1" applyBorder="1" applyAlignment="1">
      <alignment horizontal="center" vertical="center" wrapText="1"/>
    </xf>
    <xf numFmtId="0" fontId="8" fillId="4" borderId="2" xfId="0" applyFont="1" applyFill="1" applyBorder="1" applyAlignment="1">
      <alignment vertical="center"/>
    </xf>
    <xf numFmtId="0" fontId="8" fillId="0" borderId="4" xfId="0" applyFont="1" applyBorder="1" applyAlignment="1">
      <alignment vertical="center" wrapText="1"/>
    </xf>
    <xf numFmtId="0" fontId="8" fillId="0" borderId="4" xfId="0" applyFont="1" applyBorder="1" applyAlignment="1">
      <alignment horizontal="center" vertical="center" wrapText="1"/>
    </xf>
    <xf numFmtId="164" fontId="10" fillId="0" borderId="4" xfId="0" applyNumberFormat="1" applyFont="1" applyBorder="1" applyAlignment="1">
      <alignment horizontal="center" vertical="center" wrapText="1"/>
    </xf>
    <xf numFmtId="0" fontId="10" fillId="0" borderId="4" xfId="0" applyFont="1" applyBorder="1" applyAlignment="1">
      <alignment vertical="center" wrapText="1"/>
    </xf>
    <xf numFmtId="0" fontId="10" fillId="0" borderId="4" xfId="0" applyFont="1" applyBorder="1" applyAlignment="1">
      <alignment horizontal="center" vertical="center" wrapText="1"/>
    </xf>
    <xf numFmtId="0" fontId="10" fillId="4" borderId="2" xfId="0" applyFont="1" applyFill="1" applyBorder="1" applyAlignment="1">
      <alignment vertical="center"/>
    </xf>
    <xf numFmtId="0" fontId="8" fillId="3" borderId="4" xfId="0" applyFont="1" applyFill="1" applyBorder="1" applyAlignment="1">
      <alignment horizontal="left" vertical="center" wrapText="1"/>
    </xf>
    <xf numFmtId="0" fontId="8" fillId="3" borderId="4" xfId="0" applyFont="1" applyFill="1" applyBorder="1" applyAlignment="1">
      <alignment horizontal="center" vertical="center" wrapText="1"/>
    </xf>
    <xf numFmtId="3" fontId="5" fillId="4" borderId="5" xfId="3" applyNumberFormat="1" applyFont="1" applyFill="1" applyBorder="1" applyAlignment="1">
      <alignment horizontal="center" vertical="center" wrapText="1"/>
    </xf>
    <xf numFmtId="165" fontId="10" fillId="3" borderId="4" xfId="0" applyNumberFormat="1" applyFont="1" applyFill="1" applyBorder="1" applyAlignment="1">
      <alignment horizontal="right" vertical="center"/>
    </xf>
    <xf numFmtId="7" fontId="7" fillId="4" borderId="2" xfId="0" applyNumberFormat="1" applyFont="1" applyFill="1" applyBorder="1" applyAlignment="1">
      <alignment horizontal="center" vertical="center" wrapText="1"/>
    </xf>
    <xf numFmtId="9" fontId="7" fillId="4" borderId="2" xfId="0" applyNumberFormat="1" applyFont="1" applyFill="1" applyBorder="1" applyAlignment="1">
      <alignment horizontal="center" vertical="center" wrapText="1"/>
    </xf>
    <xf numFmtId="3" fontId="8" fillId="4" borderId="4" xfId="0" applyNumberFormat="1" applyFont="1" applyFill="1" applyBorder="1" applyAlignment="1">
      <alignment horizontal="center" vertical="center" wrapText="1"/>
    </xf>
    <xf numFmtId="0" fontId="8" fillId="4" borderId="6" xfId="0" applyFont="1" applyFill="1" applyBorder="1" applyAlignment="1">
      <alignment vertical="center"/>
    </xf>
    <xf numFmtId="164" fontId="8" fillId="2" borderId="2" xfId="1" applyFont="1" applyFill="1" applyBorder="1" applyAlignment="1">
      <alignment horizontal="right" vertical="center" wrapText="1"/>
    </xf>
    <xf numFmtId="9" fontId="8" fillId="2" borderId="2" xfId="2" applyFont="1" applyFill="1" applyBorder="1" applyAlignment="1" applyProtection="1">
      <alignment vertical="center" wrapText="1"/>
    </xf>
    <xf numFmtId="164" fontId="8" fillId="2" borderId="2" xfId="3" applyNumberFormat="1" applyFont="1" applyFill="1" applyBorder="1" applyAlignment="1">
      <alignment vertical="center" wrapText="1"/>
    </xf>
    <xf numFmtId="0" fontId="8" fillId="2" borderId="0" xfId="3" applyFont="1" applyFill="1" applyAlignment="1">
      <alignment vertical="center" wrapText="1"/>
    </xf>
    <xf numFmtId="0" fontId="8" fillId="2" borderId="0" xfId="3" applyFont="1" applyFill="1" applyAlignment="1">
      <alignment vertical="center"/>
    </xf>
    <xf numFmtId="0" fontId="8" fillId="0" borderId="0" xfId="0" applyFont="1" applyAlignment="1">
      <alignment horizontal="left" vertical="center"/>
    </xf>
    <xf numFmtId="0" fontId="6" fillId="0" borderId="0" xfId="0" applyFont="1" applyAlignment="1">
      <alignment horizontal="center" vertical="center"/>
    </xf>
    <xf numFmtId="0" fontId="6" fillId="0" borderId="1" xfId="0" applyFont="1" applyBorder="1" applyAlignment="1">
      <alignment horizontal="left" vertical="center"/>
    </xf>
    <xf numFmtId="9" fontId="11" fillId="0" borderId="0" xfId="2" applyFont="1" applyFill="1" applyBorder="1" applyAlignment="1" applyProtection="1">
      <alignment vertical="center"/>
    </xf>
    <xf numFmtId="164" fontId="8" fillId="0" borderId="0" xfId="0" applyNumberFormat="1" applyFont="1" applyAlignment="1">
      <alignment vertical="center"/>
    </xf>
    <xf numFmtId="0" fontId="11" fillId="0" borderId="0" xfId="0" applyFont="1" applyAlignment="1">
      <alignment vertical="center"/>
    </xf>
    <xf numFmtId="0" fontId="6" fillId="0" borderId="0" xfId="0" applyFont="1" applyAlignment="1">
      <alignment horizontal="right" vertical="center"/>
    </xf>
    <xf numFmtId="0" fontId="12" fillId="0" borderId="2" xfId="0" applyFont="1" applyBorder="1" applyAlignment="1">
      <alignment horizontal="center" vertical="center" wrapText="1"/>
    </xf>
    <xf numFmtId="2" fontId="9" fillId="0" borderId="2" xfId="1" applyNumberFormat="1" applyFont="1" applyFill="1" applyBorder="1" applyAlignment="1" applyProtection="1">
      <alignment horizontal="center" vertical="center" wrapText="1"/>
    </xf>
    <xf numFmtId="0" fontId="8" fillId="0" borderId="2" xfId="0" applyFont="1" applyBorder="1" applyAlignment="1">
      <alignment horizontal="center" vertical="center" wrapText="1"/>
    </xf>
    <xf numFmtId="0" fontId="11" fillId="0" borderId="9" xfId="0" applyFont="1" applyBorder="1" applyAlignment="1">
      <alignment vertical="center" wrapText="1"/>
    </xf>
    <xf numFmtId="3" fontId="8" fillId="0" borderId="5" xfId="0" applyNumberFormat="1" applyFont="1" applyBorder="1" applyAlignment="1">
      <alignment horizontal="center" vertical="center"/>
    </xf>
    <xf numFmtId="164" fontId="11" fillId="0" borderId="4" xfId="1" applyFont="1" applyFill="1" applyBorder="1" applyAlignment="1">
      <alignment horizontal="center" vertical="center" wrapText="1"/>
    </xf>
    <xf numFmtId="164" fontId="8" fillId="0" borderId="5" xfId="1" applyFont="1" applyFill="1" applyBorder="1" applyAlignment="1">
      <alignment vertical="center"/>
    </xf>
    <xf numFmtId="9" fontId="8" fillId="0" borderId="4" xfId="2" applyFont="1" applyFill="1" applyBorder="1" applyAlignment="1" applyProtection="1">
      <alignment horizontal="center" vertical="center" wrapText="1"/>
    </xf>
    <xf numFmtId="165" fontId="8" fillId="0" borderId="6" xfId="0" applyNumberFormat="1" applyFont="1" applyBorder="1" applyAlignment="1">
      <alignment vertical="center"/>
    </xf>
    <xf numFmtId="164" fontId="8" fillId="0" borderId="2" xfId="0" applyNumberFormat="1" applyFont="1" applyBorder="1" applyAlignment="1">
      <alignment vertical="center" wrapText="1"/>
    </xf>
    <xf numFmtId="0" fontId="8" fillId="0" borderId="2" xfId="0" applyFont="1" applyBorder="1" applyAlignment="1">
      <alignment vertical="center"/>
    </xf>
    <xf numFmtId="0" fontId="8" fillId="0" borderId="10" xfId="0" applyFont="1" applyBorder="1" applyAlignment="1">
      <alignment vertical="center" wrapText="1"/>
    </xf>
    <xf numFmtId="164" fontId="11" fillId="0" borderId="10" xfId="1" applyFont="1" applyFill="1" applyBorder="1" applyAlignment="1">
      <alignment vertical="center" wrapText="1"/>
    </xf>
    <xf numFmtId="164" fontId="8" fillId="0" borderId="10" xfId="1" applyFont="1" applyFill="1" applyBorder="1" applyAlignment="1">
      <alignment vertical="center" wrapText="1"/>
    </xf>
    <xf numFmtId="165" fontId="8" fillId="0" borderId="10" xfId="0" applyNumberFormat="1" applyFont="1" applyBorder="1" applyAlignment="1">
      <alignment vertical="center"/>
    </xf>
    <xf numFmtId="0" fontId="8" fillId="0" borderId="11" xfId="0" applyFont="1" applyBorder="1" applyAlignment="1">
      <alignment vertical="center" wrapText="1"/>
    </xf>
    <xf numFmtId="0" fontId="8" fillId="0" borderId="12" xfId="0" applyFont="1" applyBorder="1" applyAlignment="1">
      <alignment vertical="center" wrapText="1"/>
    </xf>
    <xf numFmtId="164" fontId="8" fillId="0" borderId="4" xfId="0" applyNumberFormat="1" applyFont="1" applyBorder="1" applyAlignment="1">
      <alignment horizontal="center" vertical="center" wrapText="1"/>
    </xf>
    <xf numFmtId="0" fontId="8" fillId="0" borderId="6" xfId="0" applyFont="1" applyBorder="1" applyAlignment="1">
      <alignment vertical="center"/>
    </xf>
    <xf numFmtId="3" fontId="10" fillId="0" borderId="4" xfId="0" applyNumberFormat="1" applyFont="1" applyBorder="1" applyAlignment="1">
      <alignment horizontal="center" vertical="center" wrapText="1"/>
    </xf>
    <xf numFmtId="0" fontId="11" fillId="0" borderId="13" xfId="0" applyFont="1" applyBorder="1" applyAlignment="1">
      <alignment vertical="center" wrapText="1"/>
    </xf>
    <xf numFmtId="0" fontId="8" fillId="0" borderId="14" xfId="0" applyFont="1" applyBorder="1" applyAlignment="1">
      <alignment vertical="center" wrapText="1"/>
    </xf>
    <xf numFmtId="0" fontId="8" fillId="0" borderId="14" xfId="0" applyFont="1" applyBorder="1" applyAlignment="1">
      <alignment horizontal="center" vertical="center" wrapText="1"/>
    </xf>
    <xf numFmtId="0" fontId="10" fillId="0" borderId="14" xfId="0" applyFont="1" applyBorder="1" applyAlignment="1">
      <alignment horizontal="center" vertical="center" wrapText="1"/>
    </xf>
    <xf numFmtId="164" fontId="11" fillId="0" borderId="14" xfId="1" applyFont="1" applyFill="1" applyBorder="1" applyAlignment="1">
      <alignment horizontal="center" vertical="center" wrapText="1"/>
    </xf>
    <xf numFmtId="164" fontId="8" fillId="0" borderId="14" xfId="0" applyNumberFormat="1" applyFont="1" applyBorder="1" applyAlignment="1">
      <alignment horizontal="center" vertical="center" wrapText="1"/>
    </xf>
    <xf numFmtId="0" fontId="8" fillId="0" borderId="15" xfId="0" applyFont="1" applyBorder="1" applyAlignment="1">
      <alignment vertical="center"/>
    </xf>
    <xf numFmtId="3" fontId="10" fillId="0" borderId="14" xfId="0" applyNumberFormat="1" applyFont="1" applyBorder="1" applyAlignment="1">
      <alignment horizontal="center" vertical="center" wrapText="1"/>
    </xf>
    <xf numFmtId="0" fontId="11" fillId="0" borderId="13" xfId="0" applyFont="1" applyBorder="1" applyAlignment="1">
      <alignment horizontal="left" vertical="center" wrapText="1"/>
    </xf>
    <xf numFmtId="0" fontId="8" fillId="0" borderId="2" xfId="3" applyFont="1" applyBorder="1" applyAlignment="1">
      <alignment horizontal="center" vertical="center" wrapText="1"/>
    </xf>
    <xf numFmtId="0" fontId="11" fillId="0" borderId="9" xfId="3" applyFont="1" applyBorder="1" applyAlignment="1">
      <alignment vertical="center" wrapText="1"/>
    </xf>
    <xf numFmtId="0" fontId="8" fillId="0" borderId="4" xfId="3" applyFont="1" applyBorder="1" applyAlignment="1">
      <alignment vertical="center" wrapText="1"/>
    </xf>
    <xf numFmtId="0" fontId="8" fillId="0" borderId="4" xfId="3" applyFont="1" applyBorder="1" applyAlignment="1">
      <alignment horizontal="center" vertical="center" wrapText="1"/>
    </xf>
    <xf numFmtId="0" fontId="8" fillId="0" borderId="6" xfId="3" applyFont="1" applyBorder="1" applyAlignment="1">
      <alignment vertical="center"/>
    </xf>
    <xf numFmtId="0" fontId="8" fillId="0" borderId="2" xfId="3" applyFont="1" applyBorder="1" applyAlignment="1">
      <alignment vertical="center"/>
    </xf>
    <xf numFmtId="0" fontId="8" fillId="0" borderId="0" xfId="3" applyFont="1" applyAlignment="1">
      <alignment vertical="center"/>
    </xf>
    <xf numFmtId="0" fontId="8" fillId="0" borderId="16" xfId="3" applyFont="1" applyBorder="1" applyAlignment="1">
      <alignment horizontal="center" vertical="center" wrapText="1"/>
    </xf>
    <xf numFmtId="0" fontId="11" fillId="0" borderId="13" xfId="3" applyFont="1" applyBorder="1" applyAlignment="1">
      <alignment vertical="center" wrapText="1"/>
    </xf>
    <xf numFmtId="0" fontId="8" fillId="0" borderId="14" xfId="3" applyFont="1" applyBorder="1" applyAlignment="1">
      <alignment vertical="center" wrapText="1"/>
    </xf>
    <xf numFmtId="0" fontId="8" fillId="0" borderId="14" xfId="3" applyFont="1" applyBorder="1" applyAlignment="1">
      <alignment horizontal="center" vertical="center" wrapText="1"/>
    </xf>
    <xf numFmtId="0" fontId="8" fillId="0" borderId="15" xfId="3" applyFont="1" applyBorder="1" applyAlignment="1">
      <alignment vertical="center"/>
    </xf>
    <xf numFmtId="0" fontId="8" fillId="3" borderId="2" xfId="3" applyFont="1" applyFill="1" applyBorder="1" applyAlignment="1">
      <alignment horizontal="center" vertical="center" wrapText="1"/>
    </xf>
    <xf numFmtId="0" fontId="11" fillId="3" borderId="2" xfId="3" applyFont="1" applyFill="1" applyBorder="1" applyAlignment="1">
      <alignment vertical="center" wrapText="1"/>
    </xf>
    <xf numFmtId="0" fontId="8" fillId="3" borderId="2" xfId="3" applyFont="1" applyFill="1" applyBorder="1" applyAlignment="1">
      <alignment vertical="center" wrapText="1"/>
    </xf>
    <xf numFmtId="0" fontId="8" fillId="3" borderId="17" xfId="3" applyFont="1" applyFill="1" applyBorder="1" applyAlignment="1">
      <alignment horizontal="center" vertical="center" wrapText="1"/>
    </xf>
    <xf numFmtId="3" fontId="10" fillId="3" borderId="2" xfId="0" applyNumberFormat="1" applyFont="1" applyFill="1" applyBorder="1" applyAlignment="1">
      <alignment horizontal="center" vertical="center" wrapText="1"/>
    </xf>
    <xf numFmtId="164" fontId="11" fillId="3" borderId="2" xfId="1" applyFont="1" applyFill="1" applyBorder="1" applyAlignment="1">
      <alignment horizontal="center" vertical="center" wrapText="1"/>
    </xf>
    <xf numFmtId="0" fontId="8" fillId="3" borderId="3" xfId="3" applyFont="1" applyFill="1" applyBorder="1" applyAlignment="1">
      <alignment vertical="center"/>
    </xf>
    <xf numFmtId="0" fontId="8" fillId="3" borderId="2" xfId="3" applyFont="1" applyFill="1" applyBorder="1" applyAlignment="1">
      <alignment vertical="center"/>
    </xf>
    <xf numFmtId="0" fontId="8" fillId="5" borderId="0" xfId="3" applyFont="1" applyFill="1" applyAlignment="1">
      <alignment vertical="center"/>
    </xf>
    <xf numFmtId="164" fontId="8" fillId="0" borderId="19" xfId="0" applyNumberFormat="1" applyFont="1" applyBorder="1" applyAlignment="1">
      <alignment vertical="center" wrapText="1"/>
    </xf>
    <xf numFmtId="9" fontId="8" fillId="0" borderId="19" xfId="2" applyFont="1" applyFill="1" applyBorder="1" applyAlignment="1" applyProtection="1">
      <alignment vertical="center" wrapText="1"/>
    </xf>
    <xf numFmtId="0" fontId="8" fillId="0" borderId="0" xfId="0" applyFont="1" applyAlignment="1">
      <alignment vertical="center" wrapText="1"/>
    </xf>
    <xf numFmtId="0" fontId="8" fillId="0" borderId="0" xfId="0" applyFont="1" applyAlignment="1">
      <alignment horizontal="center" vertical="center"/>
    </xf>
    <xf numFmtId="0" fontId="10" fillId="0" borderId="0" xfId="0" applyFont="1" applyAlignment="1">
      <alignment horizontal="center" vertical="center"/>
    </xf>
    <xf numFmtId="2" fontId="10" fillId="0" borderId="0" xfId="0" applyNumberFormat="1" applyFont="1" applyAlignment="1">
      <alignment horizontal="center" vertical="center"/>
    </xf>
    <xf numFmtId="0" fontId="8" fillId="0" borderId="0" xfId="0" applyFont="1" applyAlignment="1">
      <alignment horizontal="center" vertical="center" wrapText="1"/>
    </xf>
    <xf numFmtId="0" fontId="10" fillId="0" borderId="0" xfId="0" applyFont="1" applyAlignment="1">
      <alignment horizontal="center" vertical="center" wrapText="1"/>
    </xf>
    <xf numFmtId="2" fontId="10" fillId="0" borderId="0" xfId="0" applyNumberFormat="1" applyFont="1" applyAlignment="1">
      <alignment horizontal="center" vertical="center" wrapText="1"/>
    </xf>
    <xf numFmtId="164" fontId="8" fillId="0" borderId="0" xfId="0" applyNumberFormat="1" applyFont="1" applyAlignment="1">
      <alignment horizontal="center" vertical="center" wrapText="1"/>
    </xf>
    <xf numFmtId="9" fontId="8" fillId="0" borderId="0" xfId="2" applyFont="1" applyFill="1" applyBorder="1" applyAlignment="1" applyProtection="1">
      <alignment horizontal="center" vertical="center" wrapText="1"/>
    </xf>
    <xf numFmtId="3" fontId="8" fillId="0" borderId="0" xfId="0" applyNumberFormat="1" applyFont="1" applyAlignment="1">
      <alignment horizontal="center" vertical="center" wrapText="1"/>
    </xf>
    <xf numFmtId="164" fontId="8" fillId="0" borderId="0" xfId="0" applyNumberFormat="1" applyFont="1" applyAlignment="1">
      <alignment vertical="center" wrapText="1"/>
    </xf>
    <xf numFmtId="9" fontId="8" fillId="0" borderId="0" xfId="2" applyFont="1" applyFill="1" applyBorder="1" applyAlignment="1" applyProtection="1">
      <alignment vertical="center" wrapText="1"/>
    </xf>
    <xf numFmtId="0" fontId="8" fillId="0" borderId="0" xfId="3" applyFont="1" applyAlignment="1">
      <alignment horizontal="center" vertical="center" wrapText="1"/>
    </xf>
    <xf numFmtId="0" fontId="8" fillId="0" borderId="0" xfId="3" applyFont="1" applyAlignment="1">
      <alignment vertical="center" wrapText="1"/>
    </xf>
    <xf numFmtId="0" fontId="10" fillId="0" borderId="0" xfId="3" applyFont="1" applyAlignment="1">
      <alignment horizontal="center" vertical="center" wrapText="1"/>
    </xf>
    <xf numFmtId="2" fontId="10" fillId="0" borderId="0" xfId="3" applyNumberFormat="1" applyFont="1" applyAlignment="1">
      <alignment horizontal="center" vertical="center" wrapText="1"/>
    </xf>
    <xf numFmtId="164" fontId="8" fillId="0" borderId="0" xfId="3" applyNumberFormat="1" applyFont="1" applyAlignment="1">
      <alignment horizontal="center" vertical="center" wrapText="1"/>
    </xf>
    <xf numFmtId="0" fontId="8" fillId="0" borderId="14" xfId="0" applyFont="1" applyBorder="1" applyAlignment="1">
      <alignment horizontal="center" vertical="center"/>
    </xf>
    <xf numFmtId="0" fontId="10" fillId="0" borderId="14" xfId="0" applyFont="1" applyBorder="1" applyAlignment="1">
      <alignment vertical="center"/>
    </xf>
    <xf numFmtId="0" fontId="10" fillId="0" borderId="14" xfId="0" applyFont="1" applyBorder="1" applyAlignment="1">
      <alignment horizontal="center" vertical="center"/>
    </xf>
    <xf numFmtId="2" fontId="10" fillId="0" borderId="14" xfId="1" applyNumberFormat="1" applyFont="1" applyFill="1" applyBorder="1" applyAlignment="1" applyProtection="1">
      <alignment horizontal="center" vertical="center"/>
    </xf>
    <xf numFmtId="166" fontId="8" fillId="0" borderId="14" xfId="0" applyNumberFormat="1" applyFont="1" applyBorder="1" applyAlignment="1">
      <alignment vertical="center"/>
    </xf>
    <xf numFmtId="9" fontId="8" fillId="0" borderId="14" xfId="0" applyNumberFormat="1" applyFont="1" applyBorder="1" applyAlignment="1">
      <alignment vertical="center"/>
    </xf>
    <xf numFmtId="167" fontId="8" fillId="0" borderId="14" xfId="0" applyNumberFormat="1" applyFont="1" applyBorder="1" applyAlignment="1">
      <alignment vertical="center"/>
    </xf>
    <xf numFmtId="0" fontId="8" fillId="0" borderId="14" xfId="0" applyFont="1" applyBorder="1" applyAlignment="1">
      <alignment vertical="center"/>
    </xf>
    <xf numFmtId="0" fontId="8" fillId="0" borderId="5" xfId="0" applyFont="1" applyBorder="1" applyAlignment="1">
      <alignment horizontal="center" vertical="center"/>
    </xf>
    <xf numFmtId="0" fontId="10" fillId="0" borderId="5" xfId="0" applyFont="1" applyBorder="1" applyAlignment="1">
      <alignment vertical="center"/>
    </xf>
    <xf numFmtId="0" fontId="10" fillId="0" borderId="5" xfId="0" applyFont="1" applyBorder="1" applyAlignment="1">
      <alignment horizontal="center" vertical="center"/>
    </xf>
    <xf numFmtId="2" fontId="10" fillId="0" borderId="5" xfId="1" applyNumberFormat="1" applyFont="1" applyFill="1" applyBorder="1" applyAlignment="1" applyProtection="1">
      <alignment horizontal="center" vertical="center"/>
    </xf>
    <xf numFmtId="166" fontId="8" fillId="0" borderId="5" xfId="0" applyNumberFormat="1" applyFont="1" applyBorder="1" applyAlignment="1">
      <alignment vertical="center"/>
    </xf>
    <xf numFmtId="9" fontId="8" fillId="0" borderId="5" xfId="0" applyNumberFormat="1" applyFont="1" applyBorder="1" applyAlignment="1">
      <alignment vertical="center"/>
    </xf>
    <xf numFmtId="167" fontId="8" fillId="0" borderId="5" xfId="0" applyNumberFormat="1" applyFont="1" applyBorder="1" applyAlignment="1">
      <alignment vertical="center"/>
    </xf>
    <xf numFmtId="0" fontId="8" fillId="0" borderId="5" xfId="0" applyFont="1" applyBorder="1" applyAlignment="1">
      <alignment vertical="center"/>
    </xf>
    <xf numFmtId="0" fontId="8" fillId="0" borderId="4" xfId="0" applyFont="1" applyBorder="1" applyAlignment="1">
      <alignment horizontal="center" vertical="center"/>
    </xf>
    <xf numFmtId="0" fontId="10" fillId="0" borderId="4" xfId="0" applyFont="1" applyBorder="1" applyAlignment="1">
      <alignment vertical="center"/>
    </xf>
    <xf numFmtId="0" fontId="10" fillId="0" borderId="4" xfId="0" applyFont="1" applyBorder="1" applyAlignment="1">
      <alignment horizontal="center" vertical="center"/>
    </xf>
    <xf numFmtId="2" fontId="10" fillId="0" borderId="4" xfId="1" applyNumberFormat="1" applyFont="1" applyFill="1" applyBorder="1" applyAlignment="1" applyProtection="1">
      <alignment horizontal="center" vertical="center"/>
    </xf>
    <xf numFmtId="166" fontId="8" fillId="0" borderId="4" xfId="0" applyNumberFormat="1" applyFont="1" applyBorder="1" applyAlignment="1">
      <alignment vertical="center"/>
    </xf>
    <xf numFmtId="9" fontId="8" fillId="0" borderId="4" xfId="0" applyNumberFormat="1" applyFont="1" applyBorder="1" applyAlignment="1">
      <alignment vertical="center"/>
    </xf>
    <xf numFmtId="167" fontId="8" fillId="0" borderId="4" xfId="0" applyNumberFormat="1" applyFont="1" applyBorder="1" applyAlignment="1">
      <alignment vertical="center"/>
    </xf>
    <xf numFmtId="0" fontId="8" fillId="0" borderId="4" xfId="0" applyFont="1" applyBorder="1" applyAlignment="1">
      <alignment vertical="center"/>
    </xf>
    <xf numFmtId="0" fontId="8" fillId="0" borderId="13" xfId="0" applyFont="1" applyBorder="1" applyAlignment="1">
      <alignment vertical="center"/>
    </xf>
    <xf numFmtId="0" fontId="8" fillId="0" borderId="20" xfId="0" applyFont="1" applyBorder="1" applyAlignment="1">
      <alignment horizontal="center" vertical="center"/>
    </xf>
    <xf numFmtId="0" fontId="10" fillId="0" borderId="20" xfId="0" applyFont="1" applyBorder="1" applyAlignment="1">
      <alignment vertical="center"/>
    </xf>
    <xf numFmtId="0" fontId="10" fillId="0" borderId="20" xfId="0" applyFont="1" applyBorder="1" applyAlignment="1">
      <alignment horizontal="center" vertical="center"/>
    </xf>
    <xf numFmtId="2" fontId="10" fillId="0" borderId="20" xfId="1" applyNumberFormat="1" applyFont="1" applyFill="1" applyBorder="1" applyAlignment="1" applyProtection="1">
      <alignment horizontal="center" vertical="center"/>
    </xf>
    <xf numFmtId="166" fontId="8" fillId="0" borderId="20" xfId="0" applyNumberFormat="1" applyFont="1" applyBorder="1" applyAlignment="1">
      <alignment vertical="center"/>
    </xf>
    <xf numFmtId="9" fontId="8" fillId="0" borderId="20" xfId="0" applyNumberFormat="1" applyFont="1" applyBorder="1" applyAlignment="1">
      <alignment vertical="center"/>
    </xf>
    <xf numFmtId="167" fontId="8" fillId="0" borderId="20" xfId="0" applyNumberFormat="1" applyFont="1" applyBorder="1" applyAlignment="1">
      <alignment vertical="center"/>
    </xf>
    <xf numFmtId="0" fontId="8" fillId="0" borderId="21" xfId="0" applyFont="1" applyBorder="1" applyAlignment="1">
      <alignment vertical="center"/>
    </xf>
    <xf numFmtId="0" fontId="8" fillId="0" borderId="22" xfId="0" applyFont="1" applyBorder="1" applyAlignment="1">
      <alignment vertical="center"/>
    </xf>
    <xf numFmtId="0" fontId="8" fillId="0" borderId="18" xfId="3" applyFont="1" applyBorder="1" applyAlignment="1">
      <alignment horizontal="center" vertical="center" wrapText="1"/>
    </xf>
    <xf numFmtId="0" fontId="8" fillId="0" borderId="23" xfId="3" applyFont="1" applyBorder="1" applyAlignment="1">
      <alignment vertical="center" wrapText="1"/>
    </xf>
    <xf numFmtId="0" fontId="8" fillId="0" borderId="23" xfId="3" applyFont="1" applyBorder="1" applyAlignment="1">
      <alignment horizontal="center" vertical="center" wrapText="1"/>
    </xf>
    <xf numFmtId="0" fontId="10" fillId="0" borderId="23" xfId="3" applyFont="1" applyBorder="1" applyAlignment="1">
      <alignment horizontal="center" vertical="center" wrapText="1"/>
    </xf>
    <xf numFmtId="2" fontId="10" fillId="0" borderId="22" xfId="3" applyNumberFormat="1" applyFont="1" applyBorder="1" applyAlignment="1">
      <alignment horizontal="center" vertical="center" wrapText="1"/>
    </xf>
    <xf numFmtId="166" fontId="8" fillId="0" borderId="5" xfId="3" applyNumberFormat="1" applyFont="1" applyBorder="1" applyAlignment="1">
      <alignment horizontal="center" vertical="center" wrapText="1"/>
    </xf>
    <xf numFmtId="9" fontId="8" fillId="0" borderId="5" xfId="2" applyFont="1" applyFill="1" applyBorder="1" applyAlignment="1" applyProtection="1">
      <alignment horizontal="center" vertical="center" wrapText="1"/>
    </xf>
    <xf numFmtId="164" fontId="8" fillId="0" borderId="5" xfId="3" applyNumberFormat="1" applyFont="1" applyBorder="1" applyAlignment="1">
      <alignment horizontal="center" vertical="center" wrapText="1"/>
    </xf>
    <xf numFmtId="0" fontId="10" fillId="0" borderId="24" xfId="0" applyFont="1" applyBorder="1" applyAlignment="1">
      <alignment horizontal="center" vertical="center"/>
    </xf>
    <xf numFmtId="2" fontId="10" fillId="0" borderId="24" xfId="0" applyNumberFormat="1" applyFont="1" applyBorder="1" applyAlignment="1">
      <alignment horizontal="center" vertical="center"/>
    </xf>
    <xf numFmtId="0" fontId="8" fillId="0" borderId="24" xfId="0" applyFont="1" applyBorder="1" applyAlignment="1">
      <alignment vertical="center"/>
    </xf>
    <xf numFmtId="0" fontId="8" fillId="0" borderId="9" xfId="0" applyFont="1" applyBorder="1" applyAlignment="1">
      <alignment vertical="center"/>
    </xf>
    <xf numFmtId="0" fontId="13" fillId="0" borderId="0" xfId="0" applyFont="1" applyAlignment="1">
      <alignment horizontal="center" vertical="center"/>
    </xf>
    <xf numFmtId="0" fontId="6" fillId="2" borderId="1" xfId="3" applyFont="1" applyFill="1" applyBorder="1" applyAlignment="1">
      <alignment horizontal="left" vertical="center"/>
    </xf>
    <xf numFmtId="0" fontId="11" fillId="0" borderId="0" xfId="0" applyFont="1" applyAlignment="1">
      <alignment horizontal="left" vertical="center"/>
    </xf>
    <xf numFmtId="0" fontId="11" fillId="2" borderId="0" xfId="0" applyFont="1" applyFill="1" applyAlignment="1">
      <alignment horizontal="left" vertical="center"/>
    </xf>
    <xf numFmtId="0" fontId="15" fillId="0" borderId="0" xfId="4" applyFont="1" applyAlignment="1">
      <alignment horizontal="left" vertical="center"/>
    </xf>
    <xf numFmtId="164" fontId="7" fillId="2" borderId="2" xfId="1" applyFont="1" applyFill="1" applyBorder="1" applyAlignment="1" applyProtection="1">
      <alignment horizontal="center" vertical="center" wrapText="1"/>
    </xf>
    <xf numFmtId="0" fontId="8" fillId="2" borderId="5" xfId="3" applyFont="1" applyFill="1" applyBorder="1" applyAlignment="1">
      <alignment horizontal="center" vertical="center" wrapText="1"/>
    </xf>
    <xf numFmtId="0" fontId="8" fillId="2" borderId="5" xfId="3" applyFont="1" applyFill="1" applyBorder="1" applyAlignment="1">
      <alignment vertical="center" wrapText="1"/>
    </xf>
    <xf numFmtId="0" fontId="8" fillId="2" borderId="18" xfId="3" applyFont="1" applyFill="1" applyBorder="1" applyAlignment="1">
      <alignment horizontal="center" vertical="center" wrapText="1"/>
    </xf>
    <xf numFmtId="168" fontId="8" fillId="2" borderId="18" xfId="3" applyNumberFormat="1" applyFont="1" applyFill="1" applyBorder="1" applyAlignment="1">
      <alignment horizontal="center" vertical="center" wrapText="1"/>
    </xf>
    <xf numFmtId="164" fontId="8" fillId="2" borderId="2" xfId="1" applyFont="1" applyFill="1" applyBorder="1" applyAlignment="1">
      <alignment horizontal="center" vertical="center" wrapText="1"/>
    </xf>
    <xf numFmtId="9" fontId="8" fillId="2" borderId="2" xfId="2" applyFont="1" applyFill="1" applyBorder="1" applyAlignment="1" applyProtection="1">
      <alignment horizontal="center" vertical="center" wrapText="1"/>
    </xf>
    <xf numFmtId="168" fontId="8" fillId="2" borderId="2" xfId="3" applyNumberFormat="1" applyFont="1" applyFill="1" applyBorder="1" applyAlignment="1">
      <alignment horizontal="center" vertical="center" wrapText="1"/>
    </xf>
    <xf numFmtId="0" fontId="8" fillId="2" borderId="22" xfId="3" applyFont="1" applyFill="1" applyBorder="1" applyAlignment="1">
      <alignment horizontal="center" vertical="center" wrapText="1"/>
    </xf>
    <xf numFmtId="0" fontId="8" fillId="2" borderId="18" xfId="3" applyFont="1" applyFill="1" applyBorder="1" applyAlignment="1">
      <alignment vertical="center"/>
    </xf>
    <xf numFmtId="168" fontId="10" fillId="0" borderId="2" xfId="4" applyNumberFormat="1" applyFont="1" applyBorder="1" applyAlignment="1">
      <alignment horizontal="right" vertical="center" wrapText="1"/>
    </xf>
    <xf numFmtId="0" fontId="8" fillId="0" borderId="0" xfId="4" applyFont="1" applyAlignment="1">
      <alignment vertical="center"/>
    </xf>
    <xf numFmtId="0" fontId="8" fillId="2" borderId="0" xfId="0" applyFont="1" applyFill="1" applyAlignment="1">
      <alignment vertical="center"/>
    </xf>
    <xf numFmtId="0" fontId="6" fillId="0" borderId="0" xfId="5" applyFont="1" applyAlignment="1">
      <alignment vertical="center"/>
    </xf>
    <xf numFmtId="0" fontId="6" fillId="0" borderId="1" xfId="3" applyFont="1" applyBorder="1" applyAlignment="1">
      <alignment horizontal="left" vertical="center"/>
    </xf>
    <xf numFmtId="0" fontId="6" fillId="2" borderId="0" xfId="5" applyFont="1" applyFill="1" applyAlignment="1">
      <alignment vertical="center"/>
    </xf>
    <xf numFmtId="0" fontId="13" fillId="2" borderId="0" xfId="5" applyFont="1" applyFill="1" applyAlignment="1">
      <alignment vertical="center"/>
    </xf>
    <xf numFmtId="0" fontId="6" fillId="2" borderId="25" xfId="5" applyFont="1" applyFill="1" applyBorder="1" applyAlignment="1">
      <alignment vertical="center"/>
    </xf>
    <xf numFmtId="0" fontId="6" fillId="2" borderId="26" xfId="5" applyFont="1" applyFill="1" applyBorder="1" applyAlignment="1">
      <alignment horizontal="right" vertical="center"/>
    </xf>
    <xf numFmtId="0" fontId="16" fillId="0" borderId="0" xfId="0" applyFont="1" applyAlignment="1">
      <alignment horizontal="right" vertical="center"/>
    </xf>
    <xf numFmtId="0" fontId="8" fillId="2" borderId="3" xfId="5" applyFont="1" applyFill="1" applyBorder="1" applyAlignment="1">
      <alignment horizontal="center" vertical="center" wrapText="1"/>
    </xf>
    <xf numFmtId="0" fontId="8" fillId="2" borderId="2" xfId="5" applyFont="1" applyFill="1" applyBorder="1" applyAlignment="1">
      <alignment vertical="center" wrapText="1"/>
    </xf>
    <xf numFmtId="0" fontId="8" fillId="2" borderId="27" xfId="5" applyFont="1" applyFill="1" applyBorder="1" applyAlignment="1">
      <alignment horizontal="center" vertical="center" wrapText="1"/>
    </xf>
    <xf numFmtId="0" fontId="8" fillId="2" borderId="2" xfId="5" applyFont="1" applyFill="1" applyBorder="1" applyAlignment="1">
      <alignment horizontal="center" vertical="center" wrapText="1"/>
    </xf>
    <xf numFmtId="44" fontId="8" fillId="2" borderId="2" xfId="6" applyFont="1" applyFill="1" applyBorder="1" applyAlignment="1" applyProtection="1">
      <alignment horizontal="center" vertical="center" wrapText="1"/>
    </xf>
    <xf numFmtId="0" fontId="0" fillId="0" borderId="2" xfId="0" applyBorder="1" applyAlignment="1">
      <alignment horizontal="center" vertical="center" wrapText="1"/>
    </xf>
    <xf numFmtId="0" fontId="8" fillId="2" borderId="6" xfId="3" applyFont="1" applyFill="1" applyBorder="1" applyAlignment="1">
      <alignment horizontal="center" vertical="center" wrapText="1"/>
    </xf>
    <xf numFmtId="0" fontId="11" fillId="2" borderId="2" xfId="3" applyFont="1" applyFill="1" applyBorder="1" applyAlignment="1">
      <alignment vertical="center" wrapText="1"/>
    </xf>
    <xf numFmtId="0" fontId="1" fillId="2" borderId="2" xfId="3" applyFont="1" applyFill="1" applyBorder="1" applyAlignment="1">
      <alignment horizontal="center" vertical="center" wrapText="1"/>
    </xf>
    <xf numFmtId="3" fontId="1" fillId="2" borderId="9" xfId="3" applyNumberFormat="1" applyFont="1" applyFill="1" applyBorder="1" applyAlignment="1">
      <alignment horizontal="center" vertical="center" wrapText="1"/>
    </xf>
    <xf numFmtId="164" fontId="1" fillId="2" borderId="6" xfId="3" applyNumberFormat="1" applyFont="1" applyFill="1" applyBorder="1" applyAlignment="1">
      <alignment horizontal="center" vertical="center" wrapText="1"/>
    </xf>
    <xf numFmtId="164" fontId="8" fillId="0" borderId="2" xfId="3" applyNumberFormat="1" applyFont="1" applyBorder="1" applyAlignment="1">
      <alignment horizontal="right" vertical="center" wrapText="1"/>
    </xf>
    <xf numFmtId="9" fontId="8" fillId="0" borderId="2" xfId="7" applyFont="1" applyFill="1" applyBorder="1" applyAlignment="1" applyProtection="1">
      <alignment horizontal="center" vertical="center" wrapText="1"/>
    </xf>
    <xf numFmtId="164" fontId="8" fillId="0" borderId="2" xfId="5" applyNumberFormat="1" applyFont="1" applyBorder="1" applyAlignment="1">
      <alignment horizontal="center" vertical="center" wrapText="1"/>
    </xf>
    <xf numFmtId="0" fontId="0" fillId="0" borderId="2" xfId="0" applyBorder="1"/>
    <xf numFmtId="0" fontId="8" fillId="2" borderId="0" xfId="5" applyFont="1" applyFill="1" applyAlignment="1">
      <alignment vertical="center"/>
    </xf>
    <xf numFmtId="0" fontId="14" fillId="0" borderId="0" xfId="5" applyFont="1"/>
    <xf numFmtId="0" fontId="18" fillId="0" borderId="0" xfId="5" applyFont="1"/>
    <xf numFmtId="0" fontId="1" fillId="0" borderId="0" xfId="5"/>
    <xf numFmtId="0" fontId="5" fillId="0" borderId="14" xfId="3" applyFont="1" applyBorder="1" applyAlignment="1">
      <alignment horizontal="center" vertical="center" wrapText="1"/>
    </xf>
    <xf numFmtId="0" fontId="7" fillId="6" borderId="2" xfId="0" applyFont="1" applyFill="1" applyBorder="1" applyAlignment="1">
      <alignment horizontal="center" vertical="center" wrapText="1"/>
    </xf>
    <xf numFmtId="0" fontId="7" fillId="6" borderId="3" xfId="0" applyFont="1" applyFill="1" applyBorder="1" applyAlignment="1">
      <alignment horizontal="center" vertical="center" wrapText="1"/>
    </xf>
    <xf numFmtId="0" fontId="7" fillId="6" borderId="30" xfId="0" applyFont="1" applyFill="1" applyBorder="1" applyAlignment="1">
      <alignment horizontal="center" vertical="center" wrapText="1"/>
    </xf>
    <xf numFmtId="0" fontId="7" fillId="7" borderId="2" xfId="0" applyFont="1" applyFill="1" applyBorder="1" applyAlignment="1">
      <alignment horizontal="center" vertical="center" wrapText="1"/>
    </xf>
    <xf numFmtId="0" fontId="7" fillId="0" borderId="3" xfId="0" applyFont="1" applyBorder="1" applyAlignment="1">
      <alignment horizontal="center" vertical="center" wrapText="1"/>
    </xf>
    <xf numFmtId="0" fontId="20" fillId="0" borderId="30" xfId="0" applyFont="1" applyBorder="1" applyAlignment="1">
      <alignment horizontal="center" vertical="center" wrapText="1"/>
    </xf>
    <xf numFmtId="0" fontId="8" fillId="6" borderId="30" xfId="0" applyFont="1" applyFill="1" applyBorder="1" applyAlignment="1">
      <alignment horizontal="center" vertical="center" wrapText="1"/>
    </xf>
    <xf numFmtId="0" fontId="8" fillId="6" borderId="31" xfId="0" applyFont="1" applyFill="1" applyBorder="1" applyAlignment="1">
      <alignment horizontal="center" vertical="center"/>
    </xf>
    <xf numFmtId="0" fontId="8" fillId="0" borderId="30" xfId="0" applyFont="1" applyBorder="1" applyAlignment="1">
      <alignment horizontal="center" vertical="center" wrapText="1"/>
    </xf>
    <xf numFmtId="0" fontId="8" fillId="6" borderId="31" xfId="0" applyFont="1" applyFill="1" applyBorder="1" applyAlignment="1">
      <alignment horizontal="center" vertical="center" wrapText="1"/>
    </xf>
    <xf numFmtId="0" fontId="19" fillId="0" borderId="30" xfId="0" applyFont="1" applyBorder="1" applyAlignment="1">
      <alignment horizontal="center" vertical="center" wrapText="1"/>
    </xf>
    <xf numFmtId="0" fontId="19" fillId="6" borderId="30" xfId="0" applyFont="1" applyFill="1" applyBorder="1" applyAlignment="1">
      <alignment horizontal="center" vertical="center" wrapText="1"/>
    </xf>
    <xf numFmtId="0" fontId="19" fillId="6" borderId="31" xfId="0" applyFont="1" applyFill="1" applyBorder="1" applyAlignment="1">
      <alignment horizontal="center" vertical="center"/>
    </xf>
    <xf numFmtId="0" fontId="8" fillId="7" borderId="30" xfId="0" applyFont="1" applyFill="1" applyBorder="1" applyAlignment="1">
      <alignment horizontal="center" vertical="center" wrapText="1"/>
    </xf>
    <xf numFmtId="0" fontId="17" fillId="0" borderId="0" xfId="0" applyFont="1"/>
    <xf numFmtId="0" fontId="8" fillId="0" borderId="4" xfId="0" applyFont="1" applyBorder="1" applyAlignment="1">
      <alignment horizontal="center" vertical="center" wrapText="1"/>
    </xf>
    <xf numFmtId="0" fontId="8" fillId="3" borderId="2" xfId="0" applyFont="1" applyFill="1" applyBorder="1" applyAlignment="1">
      <alignment vertical="center" wrapText="1"/>
    </xf>
    <xf numFmtId="0" fontId="21" fillId="3" borderId="0" xfId="0" applyFont="1" applyFill="1" applyAlignment="1">
      <alignment vertical="center" wrapText="1"/>
    </xf>
    <xf numFmtId="0" fontId="8" fillId="3" borderId="2" xfId="0" applyFont="1" applyFill="1" applyBorder="1" applyAlignment="1">
      <alignment vertical="center"/>
    </xf>
    <xf numFmtId="0" fontId="8" fillId="3" borderId="0" xfId="0" applyFont="1" applyFill="1" applyAlignment="1">
      <alignment vertical="center" wrapText="1"/>
    </xf>
    <xf numFmtId="0" fontId="8" fillId="0" borderId="0" xfId="0" applyFont="1" applyAlignment="1" applyProtection="1">
      <alignment horizontal="left" vertical="center"/>
      <protection locked="0"/>
    </xf>
    <xf numFmtId="0" fontId="8" fillId="2" borderId="7" xfId="3" applyFont="1" applyFill="1" applyBorder="1" applyAlignment="1">
      <alignment horizontal="right" vertical="center" wrapText="1"/>
    </xf>
    <xf numFmtId="0" fontId="8" fillId="2" borderId="8" xfId="3" applyFont="1" applyFill="1" applyBorder="1" applyAlignment="1">
      <alignment horizontal="right" vertical="center" wrapText="1"/>
    </xf>
    <xf numFmtId="0" fontId="8" fillId="0" borderId="14" xfId="0" applyFont="1" applyBorder="1" applyAlignment="1">
      <alignment horizontal="center" vertical="center" wrapText="1"/>
    </xf>
    <xf numFmtId="0" fontId="8" fillId="0" borderId="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5" xfId="0" applyFont="1" applyBorder="1" applyAlignment="1">
      <alignment horizontal="right" vertical="center" wrapText="1"/>
    </xf>
    <xf numFmtId="0" fontId="8" fillId="0" borderId="18" xfId="0" applyFont="1" applyBorder="1" applyAlignment="1">
      <alignment horizontal="right" vertical="center" wrapText="1"/>
    </xf>
    <xf numFmtId="2" fontId="10" fillId="0" borderId="14" xfId="1" applyNumberFormat="1" applyFont="1" applyFill="1" applyBorder="1" applyAlignment="1" applyProtection="1">
      <alignment horizontal="center" vertical="center" wrapText="1"/>
    </xf>
    <xf numFmtId="2" fontId="10" fillId="0" borderId="5" xfId="1" applyNumberFormat="1" applyFont="1" applyFill="1" applyBorder="1" applyAlignment="1" applyProtection="1">
      <alignment horizontal="center" vertical="center" wrapText="1"/>
    </xf>
    <xf numFmtId="0" fontId="10" fillId="2" borderId="4" xfId="4" applyFont="1" applyFill="1" applyBorder="1" applyAlignment="1">
      <alignment horizontal="right" vertical="center" wrapText="1"/>
    </xf>
    <xf numFmtId="0" fontId="10" fillId="2" borderId="6" xfId="4" applyFont="1" applyFill="1" applyBorder="1" applyAlignment="1">
      <alignment horizontal="right" vertical="center" wrapText="1"/>
    </xf>
    <xf numFmtId="0" fontId="13" fillId="2" borderId="28" xfId="5" applyFont="1" applyFill="1" applyBorder="1" applyAlignment="1">
      <alignment vertical="center"/>
    </xf>
    <xf numFmtId="0" fontId="13" fillId="2" borderId="1" xfId="5" applyFont="1" applyFill="1" applyBorder="1" applyAlignment="1">
      <alignment vertical="center"/>
    </xf>
    <xf numFmtId="0" fontId="13" fillId="2" borderId="29" xfId="5" applyFont="1" applyFill="1" applyBorder="1" applyAlignment="1">
      <alignment vertical="center"/>
    </xf>
    <xf numFmtId="0" fontId="17" fillId="0" borderId="0" xfId="5" applyFont="1"/>
  </cellXfs>
  <cellStyles count="8">
    <cellStyle name="Normalny" xfId="0" builtinId="0"/>
    <cellStyle name="Normalny 5" xfId="5"/>
    <cellStyle name="Normalny_11" xfId="4"/>
    <cellStyle name="Normalny_2005 gr321 Materiały 1 x u - ceny jednostkowe" xfId="3"/>
    <cellStyle name="Procentowy" xfId="2" builtinId="5"/>
    <cellStyle name="Procentowy 5" xfId="7"/>
    <cellStyle name="Walutowy" xfId="1" builtinId="4"/>
    <cellStyle name="Walutowy 5"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7"/>
  <sheetViews>
    <sheetView zoomScale="90" zoomScaleNormal="90" zoomScaleSheetLayoutView="90" workbookViewId="0">
      <selection activeCell="F4" sqref="F4"/>
    </sheetView>
  </sheetViews>
  <sheetFormatPr defaultColWidth="11.5703125" defaultRowHeight="11.25" x14ac:dyDescent="0.2"/>
  <cols>
    <col min="1" max="1" width="4.140625" style="17" customWidth="1"/>
    <col min="2" max="2" width="60.7109375" style="17" customWidth="1"/>
    <col min="3" max="3" width="33.5703125" style="17" customWidth="1"/>
    <col min="4" max="4" width="5.28515625" style="17" customWidth="1"/>
    <col min="5" max="5" width="10.5703125" style="17" customWidth="1"/>
    <col min="6" max="6" width="10.7109375" style="17" customWidth="1"/>
    <col min="7" max="7" width="13.85546875" style="17" customWidth="1"/>
    <col min="8" max="8" width="8.85546875" style="17" customWidth="1"/>
    <col min="9" max="9" width="13.85546875" style="17" customWidth="1"/>
    <col min="10" max="10" width="22" style="17" customWidth="1"/>
    <col min="11" max="11" width="21" style="17" customWidth="1"/>
    <col min="12" max="12" width="16.5703125" style="17" customWidth="1"/>
    <col min="13" max="13" width="19.42578125" style="17" customWidth="1"/>
    <col min="14" max="16384" width="11.5703125" style="17"/>
  </cols>
  <sheetData>
    <row r="1" spans="1:13" s="1" customFormat="1" ht="32.25" customHeight="1" x14ac:dyDescent="0.2">
      <c r="B1" s="2" t="s">
        <v>54</v>
      </c>
      <c r="C1" s="2"/>
      <c r="D1" s="2"/>
      <c r="E1" s="2"/>
      <c r="F1" s="2"/>
      <c r="G1" s="2"/>
      <c r="I1" s="3"/>
      <c r="J1" s="4"/>
      <c r="K1" s="4"/>
      <c r="M1" s="5" t="s">
        <v>55</v>
      </c>
    </row>
    <row r="2" spans="1:13" s="11" customFormat="1" ht="37.5" customHeight="1" x14ac:dyDescent="0.2">
      <c r="A2" s="6" t="s">
        <v>0</v>
      </c>
      <c r="B2" s="6" t="s">
        <v>1</v>
      </c>
      <c r="C2" s="6" t="s">
        <v>2</v>
      </c>
      <c r="D2" s="6" t="s">
        <v>3</v>
      </c>
      <c r="E2" s="7" t="s">
        <v>4</v>
      </c>
      <c r="F2" s="8" t="s">
        <v>5</v>
      </c>
      <c r="G2" s="6" t="s">
        <v>6</v>
      </c>
      <c r="H2" s="6" t="s">
        <v>7</v>
      </c>
      <c r="I2" s="6" t="s">
        <v>8</v>
      </c>
      <c r="J2" s="9" t="s">
        <v>9</v>
      </c>
      <c r="K2" s="6" t="s">
        <v>10</v>
      </c>
      <c r="L2" s="10" t="s">
        <v>11</v>
      </c>
      <c r="M2" s="6" t="s">
        <v>12</v>
      </c>
    </row>
    <row r="3" spans="1:13" ht="29.25" customHeight="1" x14ac:dyDescent="0.2">
      <c r="A3" s="7">
        <v>1</v>
      </c>
      <c r="B3" s="12" t="s">
        <v>53</v>
      </c>
      <c r="C3" s="211"/>
      <c r="D3" s="7" t="s">
        <v>13</v>
      </c>
      <c r="E3" s="7">
        <v>600</v>
      </c>
      <c r="F3" s="13"/>
      <c r="G3" s="14">
        <f t="shared" ref="G3:G10" si="0">F3*E3</f>
        <v>0</v>
      </c>
      <c r="H3" s="15">
        <v>0.08</v>
      </c>
      <c r="I3" s="14">
        <f t="shared" ref="I3:I11" si="1">G3*1.08</f>
        <v>0</v>
      </c>
      <c r="J3" s="212"/>
      <c r="K3" s="213"/>
      <c r="L3" s="213"/>
      <c r="M3" s="225"/>
    </row>
    <row r="4" spans="1:13" ht="102" customHeight="1" x14ac:dyDescent="0.2">
      <c r="A4" s="7">
        <v>2</v>
      </c>
      <c r="B4" s="18" t="s">
        <v>14</v>
      </c>
      <c r="C4" s="214"/>
      <c r="D4" s="7" t="s">
        <v>13</v>
      </c>
      <c r="E4" s="7">
        <v>20</v>
      </c>
      <c r="F4" s="13"/>
      <c r="G4" s="14">
        <f>E4*F4</f>
        <v>0</v>
      </c>
      <c r="H4" s="15">
        <v>0.08</v>
      </c>
      <c r="I4" s="14">
        <f t="shared" si="1"/>
        <v>0</v>
      </c>
      <c r="J4" s="215"/>
      <c r="K4" s="216"/>
      <c r="L4" s="19"/>
      <c r="M4" s="19"/>
    </row>
    <row r="5" spans="1:13" ht="28.5" customHeight="1" x14ac:dyDescent="0.2">
      <c r="A5" s="7">
        <v>3</v>
      </c>
      <c r="B5" s="20" t="s">
        <v>15</v>
      </c>
      <c r="C5" s="217"/>
      <c r="D5" s="21" t="s">
        <v>13</v>
      </c>
      <c r="E5" s="22">
        <v>100</v>
      </c>
      <c r="F5" s="23"/>
      <c r="G5" s="14">
        <f>F5*E5</f>
        <v>0</v>
      </c>
      <c r="H5" s="15">
        <v>0.08</v>
      </c>
      <c r="I5" s="14">
        <f t="shared" si="1"/>
        <v>0</v>
      </c>
      <c r="J5" s="217"/>
      <c r="K5" s="218"/>
      <c r="L5" s="19"/>
      <c r="M5" s="24"/>
    </row>
    <row r="6" spans="1:13" ht="41.25" customHeight="1" x14ac:dyDescent="0.2">
      <c r="A6" s="7">
        <v>4</v>
      </c>
      <c r="B6" s="25" t="s">
        <v>16</v>
      </c>
      <c r="C6" s="219"/>
      <c r="D6" s="26" t="s">
        <v>13</v>
      </c>
      <c r="E6" s="22">
        <v>2500</v>
      </c>
      <c r="F6" s="27"/>
      <c r="G6" s="14">
        <f t="shared" si="0"/>
        <v>0</v>
      </c>
      <c r="H6" s="15">
        <v>0.08</v>
      </c>
      <c r="I6" s="14">
        <f t="shared" si="1"/>
        <v>0</v>
      </c>
      <c r="J6" s="217"/>
      <c r="K6" s="220"/>
      <c r="L6" s="19"/>
      <c r="M6" s="24"/>
    </row>
    <row r="7" spans="1:13" ht="25.5" customHeight="1" x14ac:dyDescent="0.2">
      <c r="A7" s="7">
        <v>5</v>
      </c>
      <c r="B7" s="25" t="s">
        <v>17</v>
      </c>
      <c r="C7" s="219"/>
      <c r="D7" s="26" t="s">
        <v>13</v>
      </c>
      <c r="E7" s="22">
        <v>300</v>
      </c>
      <c r="F7" s="27"/>
      <c r="G7" s="14">
        <f t="shared" si="0"/>
        <v>0</v>
      </c>
      <c r="H7" s="15">
        <v>0.08</v>
      </c>
      <c r="I7" s="14">
        <f t="shared" si="1"/>
        <v>0</v>
      </c>
      <c r="J7" s="217"/>
      <c r="K7" s="218"/>
      <c r="L7" s="19"/>
      <c r="M7" s="24"/>
    </row>
    <row r="8" spans="1:13" ht="27.75" customHeight="1" x14ac:dyDescent="0.2">
      <c r="A8" s="7">
        <v>6</v>
      </c>
      <c r="B8" s="28" t="s">
        <v>18</v>
      </c>
      <c r="C8" s="221"/>
      <c r="D8" s="29" t="s">
        <v>19</v>
      </c>
      <c r="E8" s="22">
        <v>300</v>
      </c>
      <c r="F8" s="27"/>
      <c r="G8" s="14">
        <f t="shared" si="0"/>
        <v>0</v>
      </c>
      <c r="H8" s="15">
        <v>0.08</v>
      </c>
      <c r="I8" s="14">
        <f t="shared" si="1"/>
        <v>0</v>
      </c>
      <c r="J8" s="222"/>
      <c r="K8" s="223"/>
      <c r="L8" s="19"/>
      <c r="M8" s="30"/>
    </row>
    <row r="9" spans="1:13" ht="27.75" customHeight="1" x14ac:dyDescent="0.2">
      <c r="A9" s="7">
        <v>7</v>
      </c>
      <c r="B9" s="28" t="s">
        <v>20</v>
      </c>
      <c r="C9" s="219"/>
      <c r="D9" s="29" t="s">
        <v>13</v>
      </c>
      <c r="E9" s="22">
        <v>10</v>
      </c>
      <c r="F9" s="27"/>
      <c r="G9" s="14">
        <f t="shared" si="0"/>
        <v>0</v>
      </c>
      <c r="H9" s="15">
        <v>0.08</v>
      </c>
      <c r="I9" s="14">
        <f t="shared" si="1"/>
        <v>0</v>
      </c>
      <c r="J9" s="222"/>
      <c r="K9" s="223"/>
      <c r="L9" s="19"/>
      <c r="M9" s="30"/>
    </row>
    <row r="10" spans="1:13" ht="228" customHeight="1" x14ac:dyDescent="0.2">
      <c r="A10" s="7">
        <v>8</v>
      </c>
      <c r="B10" s="31" t="s">
        <v>44</v>
      </c>
      <c r="C10" s="224"/>
      <c r="D10" s="32" t="s">
        <v>13</v>
      </c>
      <c r="E10" s="33">
        <v>200</v>
      </c>
      <c r="F10" s="34"/>
      <c r="G10" s="35">
        <f t="shared" si="0"/>
        <v>0</v>
      </c>
      <c r="H10" s="36">
        <v>0.08</v>
      </c>
      <c r="I10" s="14">
        <f t="shared" si="1"/>
        <v>0</v>
      </c>
      <c r="J10" s="37"/>
      <c r="K10" s="38"/>
      <c r="L10" s="19"/>
      <c r="M10" s="24"/>
    </row>
    <row r="11" spans="1:13" ht="27.95" customHeight="1" x14ac:dyDescent="0.2">
      <c r="A11" s="232" t="s">
        <v>21</v>
      </c>
      <c r="B11" s="233"/>
      <c r="C11" s="233"/>
      <c r="D11" s="233"/>
      <c r="E11" s="233"/>
      <c r="F11" s="233"/>
      <c r="G11" s="39">
        <f>SUM(G3:G10)</f>
        <v>0</v>
      </c>
      <c r="H11" s="40"/>
      <c r="I11" s="41">
        <f t="shared" si="1"/>
        <v>0</v>
      </c>
      <c r="J11" s="42"/>
      <c r="K11" s="43"/>
      <c r="L11" s="43"/>
      <c r="M11" s="43"/>
    </row>
    <row r="13" spans="1:13" ht="20.25" customHeight="1" x14ac:dyDescent="0.2">
      <c r="A13" s="44"/>
      <c r="B13" s="44"/>
      <c r="C13" s="44"/>
      <c r="D13" s="44"/>
      <c r="E13" s="44"/>
      <c r="F13" s="44"/>
      <c r="G13" s="231" t="s">
        <v>63</v>
      </c>
      <c r="H13" s="44"/>
      <c r="I13" s="44"/>
      <c r="J13" s="44"/>
      <c r="K13" s="44"/>
    </row>
    <row r="14" spans="1:13" ht="20.25" customHeight="1" x14ac:dyDescent="0.2">
      <c r="A14" s="44"/>
      <c r="B14" s="44"/>
      <c r="C14" s="44"/>
      <c r="D14" s="44"/>
      <c r="E14" s="44"/>
      <c r="F14" s="44"/>
      <c r="G14" s="44"/>
      <c r="H14" s="44"/>
      <c r="I14" s="44"/>
      <c r="J14" s="44"/>
      <c r="K14" s="44"/>
    </row>
    <row r="15" spans="1:13" ht="20.25" customHeight="1" x14ac:dyDescent="0.2">
      <c r="A15" s="44"/>
      <c r="B15" s="44"/>
      <c r="C15" s="44"/>
      <c r="D15" s="44"/>
      <c r="E15" s="44"/>
      <c r="F15" s="44"/>
      <c r="G15" s="44"/>
      <c r="H15" s="44"/>
      <c r="I15" s="44"/>
      <c r="J15" s="44"/>
      <c r="K15" s="44"/>
    </row>
    <row r="27" ht="23.45" customHeight="1" x14ac:dyDescent="0.2"/>
  </sheetData>
  <mergeCells count="1">
    <mergeCell ref="A11:F11"/>
  </mergeCells>
  <pageMargins left="0.70866141732283472" right="0.70866141732283472" top="0.74803149606299213" bottom="0.74803149606299213" header="0.31496062992125984" footer="0.31496062992125984"/>
  <pageSetup paperSize="9" scale="5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M262"/>
  <sheetViews>
    <sheetView view="pageBreakPreview" topLeftCell="A17" zoomScale="90" zoomScaleNormal="90" zoomScaleSheetLayoutView="90" workbookViewId="0">
      <selection activeCell="G12" sqref="G12"/>
    </sheetView>
  </sheetViews>
  <sheetFormatPr defaultColWidth="8.85546875" defaultRowHeight="11.25" x14ac:dyDescent="0.2"/>
  <cols>
    <col min="1" max="1" width="4.140625" style="166" customWidth="1"/>
    <col min="2" max="2" width="60.7109375" style="17" customWidth="1"/>
    <col min="3" max="3" width="22.140625" style="17" customWidth="1"/>
    <col min="4" max="4" width="5.28515625" style="104" customWidth="1"/>
    <col min="5" max="5" width="10.5703125" style="105" customWidth="1"/>
    <col min="6" max="6" width="12.85546875" style="106" customWidth="1"/>
    <col min="7" max="7" width="13.85546875" style="17" customWidth="1"/>
    <col min="8" max="8" width="7.5703125" style="17" customWidth="1"/>
    <col min="9" max="9" width="13.85546875" style="17" customWidth="1"/>
    <col min="10" max="10" width="9.28515625" style="17" customWidth="1"/>
    <col min="11" max="11" width="10.42578125" style="17" customWidth="1"/>
    <col min="12" max="12" width="11.5703125" style="17" customWidth="1"/>
    <col min="13" max="13" width="77.85546875" style="17" customWidth="1"/>
    <col min="14" max="16384" width="8.85546875" style="17"/>
  </cols>
  <sheetData>
    <row r="1" spans="1:13" s="49" customFormat="1" ht="32.25" customHeight="1" x14ac:dyDescent="0.2">
      <c r="A1" s="45"/>
      <c r="B1" s="46" t="s">
        <v>56</v>
      </c>
      <c r="C1" s="46"/>
      <c r="D1" s="46"/>
      <c r="E1" s="46"/>
      <c r="F1" s="46"/>
      <c r="G1" s="46"/>
      <c r="H1" s="47"/>
      <c r="I1" s="48"/>
      <c r="J1" s="4"/>
      <c r="K1" s="4"/>
      <c r="M1" s="50" t="s">
        <v>57</v>
      </c>
    </row>
    <row r="2" spans="1:13" s="11" customFormat="1" ht="37.5" customHeight="1" x14ac:dyDescent="0.2">
      <c r="A2" s="51" t="s">
        <v>0</v>
      </c>
      <c r="B2" s="6" t="s">
        <v>1</v>
      </c>
      <c r="C2" s="6" t="s">
        <v>2</v>
      </c>
      <c r="D2" s="6" t="s">
        <v>3</v>
      </c>
      <c r="E2" s="7" t="s">
        <v>4</v>
      </c>
      <c r="F2" s="52" t="s">
        <v>5</v>
      </c>
      <c r="G2" s="6" t="s">
        <v>6</v>
      </c>
      <c r="H2" s="6" t="s">
        <v>7</v>
      </c>
      <c r="I2" s="6" t="s">
        <v>8</v>
      </c>
      <c r="J2" s="9" t="s">
        <v>9</v>
      </c>
      <c r="K2" s="6" t="s">
        <v>10</v>
      </c>
      <c r="L2" s="10" t="s">
        <v>11</v>
      </c>
      <c r="M2" s="6" t="s">
        <v>12</v>
      </c>
    </row>
    <row r="3" spans="1:13" ht="32.25" customHeight="1" x14ac:dyDescent="0.2">
      <c r="A3" s="53">
        <v>1</v>
      </c>
      <c r="B3" s="54" t="s">
        <v>22</v>
      </c>
      <c r="C3" s="25"/>
      <c r="D3" s="26" t="s">
        <v>19</v>
      </c>
      <c r="E3" s="55">
        <v>600</v>
      </c>
      <c r="F3" s="56"/>
      <c r="G3" s="57">
        <f>F3*E3</f>
        <v>0</v>
      </c>
      <c r="H3" s="58">
        <v>0.08</v>
      </c>
      <c r="I3" s="59">
        <f>G3*1.08</f>
        <v>0</v>
      </c>
      <c r="J3" s="60"/>
      <c r="K3" s="60"/>
      <c r="L3" s="61"/>
      <c r="M3" s="61"/>
    </row>
    <row r="4" spans="1:13" ht="20.45" customHeight="1" x14ac:dyDescent="0.2">
      <c r="A4" s="237">
        <v>2</v>
      </c>
      <c r="B4" s="54" t="s">
        <v>46</v>
      </c>
      <c r="C4" s="62"/>
      <c r="D4" s="62"/>
      <c r="E4" s="62"/>
      <c r="F4" s="63"/>
      <c r="G4" s="64"/>
      <c r="H4" s="62"/>
      <c r="I4" s="65"/>
      <c r="J4" s="66"/>
      <c r="K4" s="67"/>
      <c r="L4" s="66"/>
      <c r="M4" s="67"/>
    </row>
    <row r="5" spans="1:13" ht="20.45" customHeight="1" x14ac:dyDescent="0.2">
      <c r="A5" s="237"/>
      <c r="B5" s="54" t="s">
        <v>49</v>
      </c>
      <c r="C5" s="25"/>
      <c r="D5" s="26" t="s">
        <v>13</v>
      </c>
      <c r="E5" s="29">
        <v>100</v>
      </c>
      <c r="F5" s="56"/>
      <c r="G5" s="57">
        <f>F5*E5</f>
        <v>0</v>
      </c>
      <c r="H5" s="58">
        <v>0.08</v>
      </c>
      <c r="I5" s="68">
        <f>G5*1.08</f>
        <v>0</v>
      </c>
      <c r="J5" s="68"/>
      <c r="K5" s="69"/>
      <c r="L5" s="61"/>
      <c r="M5" s="61"/>
    </row>
    <row r="6" spans="1:13" ht="20.45" customHeight="1" x14ac:dyDescent="0.2">
      <c r="A6" s="237"/>
      <c r="B6" s="54" t="s">
        <v>48</v>
      </c>
      <c r="C6" s="25"/>
      <c r="D6" s="226" t="s">
        <v>13</v>
      </c>
      <c r="E6" s="29">
        <v>3400</v>
      </c>
      <c r="F6" s="56"/>
      <c r="G6" s="57">
        <f>F6*E6</f>
        <v>0</v>
      </c>
      <c r="H6" s="58">
        <v>0.08</v>
      </c>
      <c r="I6" s="68">
        <f>G6*1.08</f>
        <v>0</v>
      </c>
      <c r="J6" s="68"/>
      <c r="K6" s="69"/>
      <c r="L6" s="61"/>
      <c r="M6" s="61"/>
    </row>
    <row r="7" spans="1:13" ht="20.45" customHeight="1" x14ac:dyDescent="0.2">
      <c r="A7" s="237"/>
      <c r="B7" s="54" t="s">
        <v>47</v>
      </c>
      <c r="C7" s="25"/>
      <c r="D7" s="26" t="s">
        <v>13</v>
      </c>
      <c r="E7" s="70">
        <v>100</v>
      </c>
      <c r="F7" s="56"/>
      <c r="G7" s="57">
        <f t="shared" ref="G7:G18" si="0">F7*E7</f>
        <v>0</v>
      </c>
      <c r="H7" s="58">
        <v>0.08</v>
      </c>
      <c r="I7" s="68">
        <f t="shared" ref="I7:I19" si="1">G7*1.08</f>
        <v>0</v>
      </c>
      <c r="J7" s="68"/>
      <c r="K7" s="69"/>
      <c r="L7" s="61"/>
      <c r="M7" s="229"/>
    </row>
    <row r="8" spans="1:13" ht="30.75" customHeight="1" x14ac:dyDescent="0.2">
      <c r="A8" s="237">
        <v>3</v>
      </c>
      <c r="B8" s="54" t="s">
        <v>50</v>
      </c>
      <c r="C8" s="25"/>
      <c r="D8" s="26" t="s">
        <v>13</v>
      </c>
      <c r="E8" s="29">
        <v>50</v>
      </c>
      <c r="F8" s="56"/>
      <c r="G8" s="57">
        <f t="shared" si="0"/>
        <v>0</v>
      </c>
      <c r="H8" s="58">
        <v>0.08</v>
      </c>
      <c r="I8" s="68">
        <f t="shared" si="1"/>
        <v>0</v>
      </c>
      <c r="J8" s="68"/>
      <c r="K8" s="69"/>
      <c r="L8" s="61"/>
      <c r="M8" s="230"/>
    </row>
    <row r="9" spans="1:13" ht="30" customHeight="1" x14ac:dyDescent="0.2">
      <c r="A9" s="237"/>
      <c r="B9" s="54" t="s">
        <v>51</v>
      </c>
      <c r="C9" s="25"/>
      <c r="D9" s="26" t="s">
        <v>13</v>
      </c>
      <c r="E9" s="29">
        <v>50</v>
      </c>
      <c r="F9" s="56"/>
      <c r="G9" s="57">
        <f t="shared" si="0"/>
        <v>0</v>
      </c>
      <c r="H9" s="58">
        <v>0.08</v>
      </c>
      <c r="I9" s="68">
        <f t="shared" si="1"/>
        <v>0</v>
      </c>
      <c r="J9" s="68"/>
      <c r="K9" s="69"/>
      <c r="L9" s="61"/>
      <c r="M9" s="227"/>
    </row>
    <row r="10" spans="1:13" ht="30" customHeight="1" x14ac:dyDescent="0.2">
      <c r="A10" s="237"/>
      <c r="B10" s="54" t="s">
        <v>42</v>
      </c>
      <c r="C10" s="25"/>
      <c r="D10" s="26" t="s">
        <v>13</v>
      </c>
      <c r="E10" s="29">
        <v>20</v>
      </c>
      <c r="F10" s="56"/>
      <c r="G10" s="57">
        <f t="shared" si="0"/>
        <v>0</v>
      </c>
      <c r="H10" s="58">
        <v>0.08</v>
      </c>
      <c r="I10" s="68">
        <f t="shared" si="1"/>
        <v>0</v>
      </c>
      <c r="J10" s="68"/>
      <c r="K10" s="69"/>
      <c r="L10" s="61"/>
      <c r="M10" s="227"/>
    </row>
    <row r="11" spans="1:13" ht="66" customHeight="1" x14ac:dyDescent="0.2">
      <c r="A11" s="53">
        <v>4</v>
      </c>
      <c r="B11" s="71" t="s">
        <v>62</v>
      </c>
      <c r="C11" s="72"/>
      <c r="D11" s="73" t="s">
        <v>13</v>
      </c>
      <c r="E11" s="74">
        <v>200</v>
      </c>
      <c r="F11" s="75"/>
      <c r="G11" s="57">
        <f t="shared" si="0"/>
        <v>0</v>
      </c>
      <c r="H11" s="58">
        <v>0.08</v>
      </c>
      <c r="I11" s="68">
        <f t="shared" si="1"/>
        <v>0</v>
      </c>
      <c r="J11" s="76"/>
      <c r="K11" s="77"/>
      <c r="L11" s="61"/>
      <c r="M11" s="227"/>
    </row>
    <row r="12" spans="1:13" ht="44.25" customHeight="1" x14ac:dyDescent="0.2">
      <c r="A12" s="53">
        <v>5</v>
      </c>
      <c r="B12" s="71" t="s">
        <v>23</v>
      </c>
      <c r="C12" s="72"/>
      <c r="D12" s="73" t="s">
        <v>13</v>
      </c>
      <c r="E12" s="78">
        <v>10000</v>
      </c>
      <c r="F12" s="75"/>
      <c r="G12" s="57">
        <f t="shared" si="0"/>
        <v>0</v>
      </c>
      <c r="H12" s="58">
        <v>0.08</v>
      </c>
      <c r="I12" s="68">
        <v>1.3</v>
      </c>
      <c r="J12" s="76"/>
      <c r="K12" s="77"/>
      <c r="L12" s="61"/>
      <c r="M12" s="61"/>
    </row>
    <row r="13" spans="1:13" ht="207" customHeight="1" x14ac:dyDescent="0.2">
      <c r="A13" s="53">
        <v>6</v>
      </c>
      <c r="B13" s="79" t="s">
        <v>43</v>
      </c>
      <c r="C13" s="72"/>
      <c r="D13" s="73" t="s">
        <v>24</v>
      </c>
      <c r="E13" s="74">
        <v>300</v>
      </c>
      <c r="F13" s="75"/>
      <c r="G13" s="57">
        <f t="shared" si="0"/>
        <v>0</v>
      </c>
      <c r="H13" s="58">
        <v>0.08</v>
      </c>
      <c r="I13" s="68">
        <f t="shared" si="1"/>
        <v>0</v>
      </c>
      <c r="J13" s="76"/>
      <c r="K13" s="77"/>
      <c r="L13" s="61"/>
      <c r="M13" s="228"/>
    </row>
    <row r="14" spans="1:13" s="86" customFormat="1" ht="161.25" customHeight="1" x14ac:dyDescent="0.2">
      <c r="A14" s="80">
        <v>7</v>
      </c>
      <c r="B14" s="81" t="s">
        <v>52</v>
      </c>
      <c r="C14" s="82"/>
      <c r="D14" s="83" t="s">
        <v>13</v>
      </c>
      <c r="E14" s="29">
        <v>50</v>
      </c>
      <c r="F14" s="56"/>
      <c r="G14" s="57">
        <f t="shared" si="0"/>
        <v>0</v>
      </c>
      <c r="H14" s="58">
        <v>0.08</v>
      </c>
      <c r="I14" s="68">
        <f>G14*1.08</f>
        <v>0</v>
      </c>
      <c r="J14" s="83"/>
      <c r="K14" s="84"/>
      <c r="L14" s="85"/>
      <c r="M14" s="94"/>
    </row>
    <row r="15" spans="1:13" s="86" customFormat="1" ht="67.5" customHeight="1" x14ac:dyDescent="0.2">
      <c r="A15" s="80">
        <v>8</v>
      </c>
      <c r="B15" s="81" t="s">
        <v>25</v>
      </c>
      <c r="C15" s="82"/>
      <c r="D15" s="83" t="s">
        <v>13</v>
      </c>
      <c r="E15" s="70">
        <v>100</v>
      </c>
      <c r="F15" s="56"/>
      <c r="G15" s="57">
        <f t="shared" si="0"/>
        <v>0</v>
      </c>
      <c r="H15" s="58">
        <v>0.08</v>
      </c>
      <c r="I15" s="68">
        <f>G15*1.08</f>
        <v>0</v>
      </c>
      <c r="J15" s="83"/>
      <c r="K15" s="84"/>
      <c r="L15" s="85"/>
      <c r="M15" s="85"/>
    </row>
    <row r="16" spans="1:13" s="86" customFormat="1" ht="53.45" customHeight="1" x14ac:dyDescent="0.2">
      <c r="A16" s="80">
        <v>9</v>
      </c>
      <c r="B16" s="81" t="s">
        <v>26</v>
      </c>
      <c r="C16" s="82"/>
      <c r="D16" s="83" t="s">
        <v>13</v>
      </c>
      <c r="E16" s="29">
        <v>20</v>
      </c>
      <c r="F16" s="56"/>
      <c r="G16" s="57">
        <f t="shared" si="0"/>
        <v>0</v>
      </c>
      <c r="H16" s="58">
        <v>0.08</v>
      </c>
      <c r="I16" s="68">
        <f>G16*1.08</f>
        <v>0</v>
      </c>
      <c r="J16" s="83"/>
      <c r="K16" s="84"/>
      <c r="L16" s="85"/>
      <c r="M16" s="85"/>
    </row>
    <row r="17" spans="1:13" s="86" customFormat="1" ht="25.15" customHeight="1" x14ac:dyDescent="0.2">
      <c r="A17" s="87">
        <v>10</v>
      </c>
      <c r="B17" s="88" t="s">
        <v>27</v>
      </c>
      <c r="C17" s="89"/>
      <c r="D17" s="210" t="s">
        <v>28</v>
      </c>
      <c r="E17" s="78">
        <v>5</v>
      </c>
      <c r="F17" s="75"/>
      <c r="G17" s="57">
        <f t="shared" si="0"/>
        <v>0</v>
      </c>
      <c r="H17" s="58">
        <v>0.08</v>
      </c>
      <c r="I17" s="68">
        <f t="shared" si="1"/>
        <v>0</v>
      </c>
      <c r="J17" s="90"/>
      <c r="K17" s="91"/>
      <c r="L17" s="85"/>
      <c r="M17" s="85"/>
    </row>
    <row r="18" spans="1:13" s="100" customFormat="1" ht="96.75" customHeight="1" x14ac:dyDescent="0.2">
      <c r="A18" s="92">
        <v>11</v>
      </c>
      <c r="B18" s="93" t="s">
        <v>29</v>
      </c>
      <c r="C18" s="94"/>
      <c r="D18" s="95" t="s">
        <v>13</v>
      </c>
      <c r="E18" s="96">
        <v>50</v>
      </c>
      <c r="F18" s="97"/>
      <c r="G18" s="57">
        <f t="shared" si="0"/>
        <v>0</v>
      </c>
      <c r="H18" s="58">
        <v>0.08</v>
      </c>
      <c r="I18" s="68">
        <f t="shared" si="1"/>
        <v>0</v>
      </c>
      <c r="J18" s="92"/>
      <c r="K18" s="98"/>
      <c r="L18" s="99"/>
      <c r="M18" s="99"/>
    </row>
    <row r="19" spans="1:13" ht="22.7" customHeight="1" x14ac:dyDescent="0.2">
      <c r="A19" s="238" t="s">
        <v>21</v>
      </c>
      <c r="B19" s="238"/>
      <c r="C19" s="238"/>
      <c r="D19" s="238"/>
      <c r="E19" s="239"/>
      <c r="F19" s="239"/>
      <c r="G19" s="101">
        <f>SUM(G3:G18)</f>
        <v>0</v>
      </c>
      <c r="H19" s="102"/>
      <c r="I19" s="68">
        <f t="shared" si="1"/>
        <v>0</v>
      </c>
      <c r="J19" s="103"/>
    </row>
    <row r="20" spans="1:13" x14ac:dyDescent="0.2">
      <c r="A20" s="104"/>
    </row>
    <row r="21" spans="1:13" ht="20.25" customHeight="1" x14ac:dyDescent="0.2">
      <c r="A21" s="44"/>
      <c r="B21" s="44"/>
      <c r="C21" s="44"/>
      <c r="D21" s="44"/>
      <c r="E21" s="44"/>
      <c r="F21" s="44"/>
      <c r="G21" s="44"/>
      <c r="H21" s="44"/>
      <c r="I21" s="44"/>
      <c r="J21" s="44"/>
      <c r="K21" s="44"/>
    </row>
    <row r="22" spans="1:13" ht="20.25" customHeight="1" x14ac:dyDescent="0.2">
      <c r="A22" s="44"/>
      <c r="B22" s="44"/>
      <c r="C22" s="44"/>
      <c r="D22" s="44"/>
      <c r="E22" s="44"/>
      <c r="F22" s="44"/>
      <c r="G22" s="44"/>
      <c r="H22" s="44"/>
      <c r="I22" s="44" t="s">
        <v>63</v>
      </c>
      <c r="J22" s="44"/>
      <c r="K22" s="44"/>
    </row>
    <row r="23" spans="1:13" ht="20.25" customHeight="1" x14ac:dyDescent="0.2">
      <c r="A23" s="44"/>
      <c r="B23" s="44"/>
      <c r="C23" s="44"/>
      <c r="D23" s="44"/>
      <c r="E23" s="44"/>
      <c r="F23" s="44"/>
      <c r="G23" s="44"/>
      <c r="H23" s="44"/>
      <c r="I23" s="44"/>
      <c r="J23" s="44"/>
      <c r="K23" s="44"/>
    </row>
    <row r="24" spans="1:13" ht="20.25" customHeight="1" x14ac:dyDescent="0.2">
      <c r="A24" s="104"/>
    </row>
    <row r="25" spans="1:13" x14ac:dyDescent="0.2">
      <c r="A25" s="107"/>
      <c r="B25" s="103"/>
      <c r="C25" s="103"/>
      <c r="D25" s="107"/>
      <c r="E25" s="108"/>
      <c r="F25" s="109"/>
      <c r="G25" s="110"/>
      <c r="H25" s="111"/>
      <c r="I25" s="110"/>
      <c r="J25" s="112"/>
    </row>
    <row r="26" spans="1:13" x14ac:dyDescent="0.2">
      <c r="A26" s="107"/>
      <c r="B26" s="103"/>
      <c r="C26" s="103"/>
      <c r="D26" s="107"/>
      <c r="E26" s="108"/>
      <c r="F26" s="109"/>
      <c r="G26" s="110"/>
      <c r="H26" s="111"/>
      <c r="I26" s="110"/>
      <c r="J26" s="112"/>
    </row>
    <row r="27" spans="1:13" ht="23.45" customHeight="1" x14ac:dyDescent="0.2">
      <c r="A27" s="104"/>
    </row>
    <row r="28" spans="1:13" x14ac:dyDescent="0.2">
      <c r="A28" s="104"/>
    </row>
    <row r="29" spans="1:13" x14ac:dyDescent="0.2">
      <c r="A29" s="104"/>
    </row>
    <row r="30" spans="1:13" x14ac:dyDescent="0.2">
      <c r="A30" s="104"/>
    </row>
    <row r="31" spans="1:13" x14ac:dyDescent="0.2">
      <c r="A31" s="104"/>
    </row>
    <row r="32" spans="1:13" x14ac:dyDescent="0.2">
      <c r="A32" s="104"/>
    </row>
    <row r="33" spans="1:9" x14ac:dyDescent="0.2">
      <c r="A33" s="104"/>
    </row>
    <row r="34" spans="1:9" x14ac:dyDescent="0.2">
      <c r="A34" s="104"/>
    </row>
    <row r="35" spans="1:9" x14ac:dyDescent="0.2">
      <c r="A35" s="104"/>
    </row>
    <row r="36" spans="1:9" x14ac:dyDescent="0.2">
      <c r="A36" s="104"/>
    </row>
    <row r="37" spans="1:9" x14ac:dyDescent="0.2">
      <c r="A37" s="104"/>
    </row>
    <row r="38" spans="1:9" x14ac:dyDescent="0.2">
      <c r="A38" s="104"/>
    </row>
    <row r="39" spans="1:9" x14ac:dyDescent="0.2">
      <c r="A39" s="104"/>
    </row>
    <row r="40" spans="1:9" x14ac:dyDescent="0.2">
      <c r="A40" s="104"/>
    </row>
    <row r="41" spans="1:9" x14ac:dyDescent="0.2">
      <c r="A41" s="104"/>
    </row>
    <row r="42" spans="1:9" x14ac:dyDescent="0.2">
      <c r="A42" s="104"/>
    </row>
    <row r="43" spans="1:9" x14ac:dyDescent="0.2">
      <c r="A43" s="104"/>
    </row>
    <row r="44" spans="1:9" x14ac:dyDescent="0.2">
      <c r="A44" s="104"/>
    </row>
    <row r="45" spans="1:9" x14ac:dyDescent="0.2">
      <c r="A45" s="104"/>
    </row>
    <row r="46" spans="1:9" x14ac:dyDescent="0.2">
      <c r="A46" s="104"/>
    </row>
    <row r="47" spans="1:9" x14ac:dyDescent="0.2">
      <c r="A47" s="104"/>
    </row>
    <row r="48" spans="1:9" x14ac:dyDescent="0.2">
      <c r="A48" s="107"/>
      <c r="B48" s="103"/>
      <c r="C48" s="103"/>
      <c r="D48" s="107"/>
      <c r="E48" s="108"/>
      <c r="F48" s="109"/>
      <c r="G48" s="113"/>
      <c r="H48" s="114"/>
      <c r="I48" s="113"/>
    </row>
    <row r="49" spans="1:10" x14ac:dyDescent="0.2">
      <c r="A49" s="115"/>
      <c r="B49" s="116"/>
      <c r="C49" s="116"/>
      <c r="D49" s="115"/>
      <c r="E49" s="117"/>
      <c r="F49" s="118"/>
      <c r="G49" s="119"/>
      <c r="H49" s="111"/>
      <c r="I49" s="119"/>
      <c r="J49" s="115"/>
    </row>
    <row r="50" spans="1:10" x14ac:dyDescent="0.2">
      <c r="A50" s="115"/>
      <c r="B50" s="116"/>
      <c r="C50" s="116"/>
      <c r="D50" s="115"/>
      <c r="E50" s="117"/>
      <c r="F50" s="118"/>
      <c r="G50" s="119"/>
      <c r="H50" s="111"/>
      <c r="I50" s="119"/>
      <c r="J50" s="115"/>
    </row>
    <row r="51" spans="1:10" x14ac:dyDescent="0.2">
      <c r="A51" s="104"/>
    </row>
    <row r="52" spans="1:10" x14ac:dyDescent="0.2">
      <c r="A52" s="104"/>
    </row>
    <row r="53" spans="1:10" x14ac:dyDescent="0.2">
      <c r="A53" s="104"/>
    </row>
    <row r="54" spans="1:10" x14ac:dyDescent="0.2">
      <c r="A54" s="104"/>
    </row>
    <row r="55" spans="1:10" x14ac:dyDescent="0.2">
      <c r="A55" s="104"/>
    </row>
    <row r="56" spans="1:10" x14ac:dyDescent="0.2">
      <c r="A56" s="104"/>
    </row>
    <row r="57" spans="1:10" x14ac:dyDescent="0.2">
      <c r="A57" s="104"/>
    </row>
    <row r="58" spans="1:10" x14ac:dyDescent="0.2">
      <c r="A58" s="104"/>
    </row>
    <row r="59" spans="1:10" x14ac:dyDescent="0.2">
      <c r="A59" s="104"/>
    </row>
    <row r="60" spans="1:10" x14ac:dyDescent="0.2">
      <c r="A60" s="104"/>
    </row>
    <row r="61" spans="1:10" x14ac:dyDescent="0.2">
      <c r="A61" s="104"/>
    </row>
    <row r="62" spans="1:10" x14ac:dyDescent="0.2">
      <c r="A62" s="104"/>
    </row>
    <row r="63" spans="1:10" x14ac:dyDescent="0.2">
      <c r="A63" s="104"/>
    </row>
    <row r="64" spans="1:10" x14ac:dyDescent="0.2">
      <c r="A64" s="104"/>
    </row>
    <row r="65" spans="1:10" x14ac:dyDescent="0.2">
      <c r="A65" s="104"/>
    </row>
    <row r="66" spans="1:10" x14ac:dyDescent="0.2">
      <c r="A66" s="104"/>
    </row>
    <row r="67" spans="1:10" x14ac:dyDescent="0.2">
      <c r="A67" s="104"/>
    </row>
    <row r="68" spans="1:10" x14ac:dyDescent="0.2">
      <c r="A68" s="104"/>
    </row>
    <row r="69" spans="1:10" x14ac:dyDescent="0.2">
      <c r="A69" s="104"/>
    </row>
    <row r="70" spans="1:10" x14ac:dyDescent="0.2">
      <c r="A70" s="104"/>
    </row>
    <row r="71" spans="1:10" hidden="1" x14ac:dyDescent="0.2">
      <c r="A71" s="104"/>
    </row>
    <row r="72" spans="1:10" hidden="1" x14ac:dyDescent="0.2">
      <c r="A72" s="104"/>
    </row>
    <row r="73" spans="1:10" ht="12.75" hidden="1" customHeight="1" x14ac:dyDescent="0.2">
      <c r="A73" s="236" t="s">
        <v>0</v>
      </c>
      <c r="B73" s="236" t="s">
        <v>1</v>
      </c>
      <c r="C73" s="26"/>
      <c r="D73" s="236" t="s">
        <v>3</v>
      </c>
      <c r="E73" s="29"/>
      <c r="F73" s="240" t="s">
        <v>5</v>
      </c>
      <c r="G73" s="234" t="s">
        <v>6</v>
      </c>
      <c r="H73" s="236" t="s">
        <v>30</v>
      </c>
      <c r="I73" s="236" t="s">
        <v>8</v>
      </c>
      <c r="J73" s="236" t="s">
        <v>9</v>
      </c>
    </row>
    <row r="74" spans="1:10" ht="11.25" hidden="1" customHeight="1" x14ac:dyDescent="0.2">
      <c r="A74" s="236"/>
      <c r="B74" s="236"/>
      <c r="C74" s="26"/>
      <c r="D74" s="236"/>
      <c r="E74" s="29"/>
      <c r="F74" s="241"/>
      <c r="G74" s="235"/>
      <c r="H74" s="236"/>
      <c r="I74" s="236"/>
      <c r="J74" s="236"/>
    </row>
    <row r="75" spans="1:10" hidden="1" x14ac:dyDescent="0.2">
      <c r="A75" s="120">
        <v>1</v>
      </c>
      <c r="B75" s="121" t="s">
        <v>31</v>
      </c>
      <c r="C75" s="121"/>
      <c r="D75" s="120"/>
      <c r="E75" s="122"/>
      <c r="F75" s="123"/>
      <c r="G75" s="124"/>
      <c r="H75" s="125"/>
      <c r="I75" s="126"/>
      <c r="J75" s="127"/>
    </row>
    <row r="76" spans="1:10" hidden="1" x14ac:dyDescent="0.2">
      <c r="A76" s="128"/>
      <c r="B76" s="129" t="s">
        <v>32</v>
      </c>
      <c r="C76" s="129"/>
      <c r="D76" s="128" t="s">
        <v>19</v>
      </c>
      <c r="E76" s="130"/>
      <c r="F76" s="131"/>
      <c r="G76" s="132"/>
      <c r="H76" s="133"/>
      <c r="I76" s="134"/>
      <c r="J76" s="135"/>
    </row>
    <row r="77" spans="1:10" hidden="1" x14ac:dyDescent="0.2">
      <c r="A77" s="136">
        <v>2</v>
      </c>
      <c r="B77" s="137" t="s">
        <v>33</v>
      </c>
      <c r="C77" s="137"/>
      <c r="D77" s="136" t="s">
        <v>19</v>
      </c>
      <c r="E77" s="138"/>
      <c r="F77" s="139"/>
      <c r="G77" s="140"/>
      <c r="H77" s="141"/>
      <c r="I77" s="142"/>
      <c r="J77" s="143"/>
    </row>
    <row r="78" spans="1:10" hidden="1" x14ac:dyDescent="0.2">
      <c r="A78" s="120">
        <v>3</v>
      </c>
      <c r="B78" s="121" t="s">
        <v>34</v>
      </c>
      <c r="C78" s="121"/>
      <c r="D78" s="120"/>
      <c r="E78" s="122"/>
      <c r="F78" s="123"/>
      <c r="G78" s="124"/>
      <c r="H78" s="125"/>
      <c r="I78" s="126"/>
      <c r="J78" s="144"/>
    </row>
    <row r="79" spans="1:10" hidden="1" x14ac:dyDescent="0.2">
      <c r="A79" s="145"/>
      <c r="B79" s="146" t="s">
        <v>35</v>
      </c>
      <c r="C79" s="146"/>
      <c r="D79" s="145" t="s">
        <v>19</v>
      </c>
      <c r="E79" s="147"/>
      <c r="F79" s="148"/>
      <c r="G79" s="149"/>
      <c r="H79" s="150"/>
      <c r="I79" s="151"/>
      <c r="J79" s="152"/>
    </row>
    <row r="80" spans="1:10" hidden="1" x14ac:dyDescent="0.2">
      <c r="A80" s="128"/>
      <c r="B80" s="129" t="s">
        <v>36</v>
      </c>
      <c r="C80" s="129"/>
      <c r="D80" s="128" t="s">
        <v>19</v>
      </c>
      <c r="E80" s="130"/>
      <c r="F80" s="131"/>
      <c r="G80" s="132"/>
      <c r="H80" s="133"/>
      <c r="I80" s="134"/>
      <c r="J80" s="153"/>
    </row>
    <row r="81" spans="1:10" hidden="1" x14ac:dyDescent="0.2">
      <c r="A81" s="154"/>
      <c r="B81" s="155" t="s">
        <v>21</v>
      </c>
      <c r="C81" s="155"/>
      <c r="D81" s="156"/>
      <c r="E81" s="157"/>
      <c r="F81" s="158"/>
      <c r="G81" s="159">
        <f>SUM(G75:G78)</f>
        <v>0</v>
      </c>
      <c r="H81" s="160"/>
      <c r="I81" s="161"/>
      <c r="J81" s="115"/>
    </row>
    <row r="82" spans="1:10" hidden="1" x14ac:dyDescent="0.2">
      <c r="A82" s="104"/>
    </row>
    <row r="83" spans="1:10" hidden="1" x14ac:dyDescent="0.2">
      <c r="A83" s="104"/>
    </row>
    <row r="84" spans="1:10" hidden="1" x14ac:dyDescent="0.2">
      <c r="A84" s="104"/>
    </row>
    <row r="85" spans="1:10" hidden="1" x14ac:dyDescent="0.2">
      <c r="A85" s="104"/>
    </row>
    <row r="86" spans="1:10" hidden="1" x14ac:dyDescent="0.2">
      <c r="A86" s="104"/>
      <c r="B86" s="17" t="s">
        <v>37</v>
      </c>
      <c r="D86" s="136"/>
      <c r="E86" s="162"/>
      <c r="F86" s="163"/>
      <c r="G86" s="164"/>
      <c r="H86" s="165"/>
    </row>
    <row r="87" spans="1:10" hidden="1" x14ac:dyDescent="0.2">
      <c r="A87" s="104"/>
      <c r="D87" s="136"/>
      <c r="E87" s="162"/>
      <c r="F87" s="163"/>
      <c r="G87" s="164"/>
      <c r="H87" s="165"/>
    </row>
    <row r="88" spans="1:10" x14ac:dyDescent="0.2">
      <c r="A88" s="104"/>
    </row>
    <row r="89" spans="1:10" x14ac:dyDescent="0.2">
      <c r="A89" s="104"/>
    </row>
    <row r="90" spans="1:10" x14ac:dyDescent="0.2">
      <c r="A90" s="104"/>
    </row>
    <row r="91" spans="1:10" x14ac:dyDescent="0.2">
      <c r="A91" s="104"/>
    </row>
    <row r="92" spans="1:10" x14ac:dyDescent="0.2">
      <c r="A92" s="104"/>
    </row>
    <row r="93" spans="1:10" x14ac:dyDescent="0.2">
      <c r="A93" s="104"/>
    </row>
    <row r="94" spans="1:10" x14ac:dyDescent="0.2">
      <c r="A94" s="104"/>
    </row>
    <row r="95" spans="1:10" x14ac:dyDescent="0.2">
      <c r="A95" s="104"/>
    </row>
    <row r="96" spans="1:10" x14ac:dyDescent="0.2">
      <c r="A96" s="104"/>
    </row>
    <row r="97" spans="1:1" x14ac:dyDescent="0.2">
      <c r="A97" s="104"/>
    </row>
    <row r="98" spans="1:1" x14ac:dyDescent="0.2">
      <c r="A98" s="104"/>
    </row>
    <row r="99" spans="1:1" x14ac:dyDescent="0.2">
      <c r="A99" s="104"/>
    </row>
    <row r="100" spans="1:1" x14ac:dyDescent="0.2">
      <c r="A100" s="104"/>
    </row>
    <row r="101" spans="1:1" x14ac:dyDescent="0.2">
      <c r="A101" s="104"/>
    </row>
    <row r="102" spans="1:1" x14ac:dyDescent="0.2">
      <c r="A102" s="104"/>
    </row>
    <row r="103" spans="1:1" x14ac:dyDescent="0.2">
      <c r="A103" s="104"/>
    </row>
    <row r="104" spans="1:1" x14ac:dyDescent="0.2">
      <c r="A104" s="104"/>
    </row>
    <row r="105" spans="1:1" x14ac:dyDescent="0.2">
      <c r="A105" s="104"/>
    </row>
    <row r="106" spans="1:1" x14ac:dyDescent="0.2">
      <c r="A106" s="104"/>
    </row>
    <row r="107" spans="1:1" x14ac:dyDescent="0.2">
      <c r="A107" s="104"/>
    </row>
    <row r="108" spans="1:1" x14ac:dyDescent="0.2">
      <c r="A108" s="104"/>
    </row>
    <row r="109" spans="1:1" x14ac:dyDescent="0.2">
      <c r="A109" s="104"/>
    </row>
    <row r="110" spans="1:1" x14ac:dyDescent="0.2">
      <c r="A110" s="104"/>
    </row>
    <row r="111" spans="1:1" x14ac:dyDescent="0.2">
      <c r="A111" s="104"/>
    </row>
    <row r="112" spans="1:1" x14ac:dyDescent="0.2">
      <c r="A112" s="104"/>
    </row>
    <row r="113" spans="1:1" x14ac:dyDescent="0.2">
      <c r="A113" s="104"/>
    </row>
    <row r="114" spans="1:1" x14ac:dyDescent="0.2">
      <c r="A114" s="104"/>
    </row>
    <row r="115" spans="1:1" x14ac:dyDescent="0.2">
      <c r="A115" s="104"/>
    </row>
    <row r="116" spans="1:1" x14ac:dyDescent="0.2">
      <c r="A116" s="104"/>
    </row>
    <row r="117" spans="1:1" x14ac:dyDescent="0.2">
      <c r="A117" s="104"/>
    </row>
    <row r="118" spans="1:1" x14ac:dyDescent="0.2">
      <c r="A118" s="104"/>
    </row>
    <row r="119" spans="1:1" x14ac:dyDescent="0.2">
      <c r="A119" s="104"/>
    </row>
    <row r="120" spans="1:1" x14ac:dyDescent="0.2">
      <c r="A120" s="104"/>
    </row>
    <row r="121" spans="1:1" x14ac:dyDescent="0.2">
      <c r="A121" s="104"/>
    </row>
    <row r="122" spans="1:1" x14ac:dyDescent="0.2">
      <c r="A122" s="104"/>
    </row>
    <row r="123" spans="1:1" x14ac:dyDescent="0.2">
      <c r="A123" s="104"/>
    </row>
    <row r="124" spans="1:1" x14ac:dyDescent="0.2">
      <c r="A124" s="104"/>
    </row>
    <row r="125" spans="1:1" x14ac:dyDescent="0.2">
      <c r="A125" s="104"/>
    </row>
    <row r="126" spans="1:1" x14ac:dyDescent="0.2">
      <c r="A126" s="104"/>
    </row>
    <row r="127" spans="1:1" x14ac:dyDescent="0.2">
      <c r="A127" s="104"/>
    </row>
    <row r="128" spans="1:1" x14ac:dyDescent="0.2">
      <c r="A128" s="104"/>
    </row>
    <row r="129" spans="1:1" x14ac:dyDescent="0.2">
      <c r="A129" s="104"/>
    </row>
    <row r="130" spans="1:1" x14ac:dyDescent="0.2">
      <c r="A130" s="104"/>
    </row>
    <row r="131" spans="1:1" x14ac:dyDescent="0.2">
      <c r="A131" s="104"/>
    </row>
    <row r="132" spans="1:1" x14ac:dyDescent="0.2">
      <c r="A132" s="104"/>
    </row>
    <row r="133" spans="1:1" x14ac:dyDescent="0.2">
      <c r="A133" s="104"/>
    </row>
    <row r="134" spans="1:1" x14ac:dyDescent="0.2">
      <c r="A134" s="104"/>
    </row>
    <row r="135" spans="1:1" x14ac:dyDescent="0.2">
      <c r="A135" s="104"/>
    </row>
    <row r="136" spans="1:1" x14ac:dyDescent="0.2">
      <c r="A136" s="104"/>
    </row>
    <row r="137" spans="1:1" x14ac:dyDescent="0.2">
      <c r="A137" s="104"/>
    </row>
    <row r="138" spans="1:1" x14ac:dyDescent="0.2">
      <c r="A138" s="104"/>
    </row>
    <row r="139" spans="1:1" x14ac:dyDescent="0.2">
      <c r="A139" s="104"/>
    </row>
    <row r="140" spans="1:1" x14ac:dyDescent="0.2">
      <c r="A140" s="104"/>
    </row>
    <row r="141" spans="1:1" x14ac:dyDescent="0.2">
      <c r="A141" s="104"/>
    </row>
    <row r="142" spans="1:1" x14ac:dyDescent="0.2">
      <c r="A142" s="104"/>
    </row>
    <row r="143" spans="1:1" x14ac:dyDescent="0.2">
      <c r="A143" s="104"/>
    </row>
    <row r="144" spans="1:1" x14ac:dyDescent="0.2">
      <c r="A144" s="104"/>
    </row>
    <row r="145" spans="1:1" x14ac:dyDescent="0.2">
      <c r="A145" s="104"/>
    </row>
    <row r="146" spans="1:1" x14ac:dyDescent="0.2">
      <c r="A146" s="104"/>
    </row>
    <row r="147" spans="1:1" x14ac:dyDescent="0.2">
      <c r="A147" s="104"/>
    </row>
    <row r="148" spans="1:1" x14ac:dyDescent="0.2">
      <c r="A148" s="104"/>
    </row>
    <row r="149" spans="1:1" x14ac:dyDescent="0.2">
      <c r="A149" s="104"/>
    </row>
    <row r="150" spans="1:1" x14ac:dyDescent="0.2">
      <c r="A150" s="104"/>
    </row>
    <row r="151" spans="1:1" x14ac:dyDescent="0.2">
      <c r="A151" s="104"/>
    </row>
    <row r="152" spans="1:1" x14ac:dyDescent="0.2">
      <c r="A152" s="104"/>
    </row>
    <row r="153" spans="1:1" x14ac:dyDescent="0.2">
      <c r="A153" s="104"/>
    </row>
    <row r="154" spans="1:1" x14ac:dyDescent="0.2">
      <c r="A154" s="104"/>
    </row>
    <row r="155" spans="1:1" x14ac:dyDescent="0.2">
      <c r="A155" s="104"/>
    </row>
    <row r="156" spans="1:1" x14ac:dyDescent="0.2">
      <c r="A156" s="104"/>
    </row>
    <row r="157" spans="1:1" x14ac:dyDescent="0.2">
      <c r="A157" s="104"/>
    </row>
    <row r="158" spans="1:1" x14ac:dyDescent="0.2">
      <c r="A158" s="104"/>
    </row>
    <row r="159" spans="1:1" x14ac:dyDescent="0.2">
      <c r="A159" s="104"/>
    </row>
    <row r="160" spans="1:1" x14ac:dyDescent="0.2">
      <c r="A160" s="104"/>
    </row>
    <row r="161" spans="1:1" x14ac:dyDescent="0.2">
      <c r="A161" s="104"/>
    </row>
    <row r="162" spans="1:1" x14ac:dyDescent="0.2">
      <c r="A162" s="104"/>
    </row>
    <row r="163" spans="1:1" x14ac:dyDescent="0.2">
      <c r="A163" s="104"/>
    </row>
    <row r="164" spans="1:1" x14ac:dyDescent="0.2">
      <c r="A164" s="104"/>
    </row>
    <row r="165" spans="1:1" x14ac:dyDescent="0.2">
      <c r="A165" s="104"/>
    </row>
    <row r="166" spans="1:1" x14ac:dyDescent="0.2">
      <c r="A166" s="104"/>
    </row>
    <row r="167" spans="1:1" x14ac:dyDescent="0.2">
      <c r="A167" s="104"/>
    </row>
    <row r="168" spans="1:1" x14ac:dyDescent="0.2">
      <c r="A168" s="104"/>
    </row>
    <row r="169" spans="1:1" x14ac:dyDescent="0.2">
      <c r="A169" s="104"/>
    </row>
    <row r="170" spans="1:1" x14ac:dyDescent="0.2">
      <c r="A170" s="104"/>
    </row>
    <row r="171" spans="1:1" x14ac:dyDescent="0.2">
      <c r="A171" s="104"/>
    </row>
    <row r="172" spans="1:1" x14ac:dyDescent="0.2">
      <c r="A172" s="104"/>
    </row>
    <row r="173" spans="1:1" x14ac:dyDescent="0.2">
      <c r="A173" s="104"/>
    </row>
    <row r="174" spans="1:1" x14ac:dyDescent="0.2">
      <c r="A174" s="104"/>
    </row>
    <row r="175" spans="1:1" x14ac:dyDescent="0.2">
      <c r="A175" s="104"/>
    </row>
    <row r="176" spans="1:1" x14ac:dyDescent="0.2">
      <c r="A176" s="104"/>
    </row>
    <row r="177" spans="1:1" x14ac:dyDescent="0.2">
      <c r="A177" s="104"/>
    </row>
    <row r="178" spans="1:1" x14ac:dyDescent="0.2">
      <c r="A178" s="104"/>
    </row>
    <row r="179" spans="1:1" x14ac:dyDescent="0.2">
      <c r="A179" s="104"/>
    </row>
    <row r="180" spans="1:1" x14ac:dyDescent="0.2">
      <c r="A180" s="104"/>
    </row>
    <row r="181" spans="1:1" x14ac:dyDescent="0.2">
      <c r="A181" s="104"/>
    </row>
    <row r="182" spans="1:1" x14ac:dyDescent="0.2">
      <c r="A182" s="104"/>
    </row>
    <row r="183" spans="1:1" x14ac:dyDescent="0.2">
      <c r="A183" s="104"/>
    </row>
    <row r="184" spans="1:1" x14ac:dyDescent="0.2">
      <c r="A184" s="104"/>
    </row>
    <row r="185" spans="1:1" x14ac:dyDescent="0.2">
      <c r="A185" s="104"/>
    </row>
    <row r="186" spans="1:1" x14ac:dyDescent="0.2">
      <c r="A186" s="104"/>
    </row>
    <row r="187" spans="1:1" x14ac:dyDescent="0.2">
      <c r="A187" s="104"/>
    </row>
    <row r="188" spans="1:1" x14ac:dyDescent="0.2">
      <c r="A188" s="104"/>
    </row>
    <row r="189" spans="1:1" x14ac:dyDescent="0.2">
      <c r="A189" s="104"/>
    </row>
    <row r="190" spans="1:1" x14ac:dyDescent="0.2">
      <c r="A190" s="104"/>
    </row>
    <row r="191" spans="1:1" x14ac:dyDescent="0.2">
      <c r="A191" s="104"/>
    </row>
    <row r="192" spans="1:1" x14ac:dyDescent="0.2">
      <c r="A192" s="104"/>
    </row>
    <row r="193" spans="1:1" x14ac:dyDescent="0.2">
      <c r="A193" s="104"/>
    </row>
    <row r="194" spans="1:1" x14ac:dyDescent="0.2">
      <c r="A194" s="104"/>
    </row>
    <row r="195" spans="1:1" x14ac:dyDescent="0.2">
      <c r="A195" s="104"/>
    </row>
    <row r="196" spans="1:1" x14ac:dyDescent="0.2">
      <c r="A196" s="104"/>
    </row>
    <row r="197" spans="1:1" x14ac:dyDescent="0.2">
      <c r="A197" s="104"/>
    </row>
    <row r="198" spans="1:1" x14ac:dyDescent="0.2">
      <c r="A198" s="104"/>
    </row>
    <row r="199" spans="1:1" x14ac:dyDescent="0.2">
      <c r="A199" s="104"/>
    </row>
    <row r="200" spans="1:1" x14ac:dyDescent="0.2">
      <c r="A200" s="104"/>
    </row>
    <row r="201" spans="1:1" x14ac:dyDescent="0.2">
      <c r="A201" s="104"/>
    </row>
    <row r="202" spans="1:1" x14ac:dyDescent="0.2">
      <c r="A202" s="104"/>
    </row>
    <row r="203" spans="1:1" x14ac:dyDescent="0.2">
      <c r="A203" s="104"/>
    </row>
    <row r="204" spans="1:1" x14ac:dyDescent="0.2">
      <c r="A204" s="104"/>
    </row>
    <row r="205" spans="1:1" x14ac:dyDescent="0.2">
      <c r="A205" s="104"/>
    </row>
    <row r="206" spans="1:1" x14ac:dyDescent="0.2">
      <c r="A206" s="104"/>
    </row>
    <row r="207" spans="1:1" x14ac:dyDescent="0.2">
      <c r="A207" s="104"/>
    </row>
    <row r="208" spans="1:1" x14ac:dyDescent="0.2">
      <c r="A208" s="104"/>
    </row>
    <row r="209" spans="1:1" x14ac:dyDescent="0.2">
      <c r="A209" s="104"/>
    </row>
    <row r="210" spans="1:1" x14ac:dyDescent="0.2">
      <c r="A210" s="104"/>
    </row>
    <row r="211" spans="1:1" x14ac:dyDescent="0.2">
      <c r="A211" s="104"/>
    </row>
    <row r="212" spans="1:1" x14ac:dyDescent="0.2">
      <c r="A212" s="104"/>
    </row>
    <row r="213" spans="1:1" x14ac:dyDescent="0.2">
      <c r="A213" s="104"/>
    </row>
    <row r="214" spans="1:1" x14ac:dyDescent="0.2">
      <c r="A214" s="104"/>
    </row>
    <row r="215" spans="1:1" x14ac:dyDescent="0.2">
      <c r="A215" s="104"/>
    </row>
    <row r="216" spans="1:1" x14ac:dyDescent="0.2">
      <c r="A216" s="104"/>
    </row>
    <row r="217" spans="1:1" x14ac:dyDescent="0.2">
      <c r="A217" s="104"/>
    </row>
    <row r="218" spans="1:1" x14ac:dyDescent="0.2">
      <c r="A218" s="104"/>
    </row>
    <row r="219" spans="1:1" x14ac:dyDescent="0.2">
      <c r="A219" s="104"/>
    </row>
    <row r="220" spans="1:1" x14ac:dyDescent="0.2">
      <c r="A220" s="104"/>
    </row>
    <row r="221" spans="1:1" x14ac:dyDescent="0.2">
      <c r="A221" s="104"/>
    </row>
    <row r="222" spans="1:1" x14ac:dyDescent="0.2">
      <c r="A222" s="104"/>
    </row>
    <row r="223" spans="1:1" x14ac:dyDescent="0.2">
      <c r="A223" s="104"/>
    </row>
    <row r="224" spans="1:1" x14ac:dyDescent="0.2">
      <c r="A224" s="104"/>
    </row>
    <row r="225" spans="1:1" x14ac:dyDescent="0.2">
      <c r="A225" s="104"/>
    </row>
    <row r="226" spans="1:1" x14ac:dyDescent="0.2">
      <c r="A226" s="104"/>
    </row>
    <row r="227" spans="1:1" x14ac:dyDescent="0.2">
      <c r="A227" s="104"/>
    </row>
    <row r="228" spans="1:1" x14ac:dyDescent="0.2">
      <c r="A228" s="104"/>
    </row>
    <row r="229" spans="1:1" x14ac:dyDescent="0.2">
      <c r="A229" s="104"/>
    </row>
    <row r="230" spans="1:1" x14ac:dyDescent="0.2">
      <c r="A230" s="104"/>
    </row>
    <row r="231" spans="1:1" x14ac:dyDescent="0.2">
      <c r="A231" s="104"/>
    </row>
    <row r="232" spans="1:1" x14ac:dyDescent="0.2">
      <c r="A232" s="104"/>
    </row>
    <row r="233" spans="1:1" x14ac:dyDescent="0.2">
      <c r="A233" s="104"/>
    </row>
    <row r="234" spans="1:1" x14ac:dyDescent="0.2">
      <c r="A234" s="104"/>
    </row>
    <row r="235" spans="1:1" x14ac:dyDescent="0.2">
      <c r="A235" s="104"/>
    </row>
    <row r="236" spans="1:1" x14ac:dyDescent="0.2">
      <c r="A236" s="104"/>
    </row>
    <row r="237" spans="1:1" x14ac:dyDescent="0.2">
      <c r="A237" s="104"/>
    </row>
    <row r="238" spans="1:1" x14ac:dyDescent="0.2">
      <c r="A238" s="104"/>
    </row>
    <row r="239" spans="1:1" x14ac:dyDescent="0.2">
      <c r="A239" s="104"/>
    </row>
    <row r="240" spans="1:1" x14ac:dyDescent="0.2">
      <c r="A240" s="104"/>
    </row>
    <row r="241" spans="1:1" x14ac:dyDescent="0.2">
      <c r="A241" s="104"/>
    </row>
    <row r="242" spans="1:1" x14ac:dyDescent="0.2">
      <c r="A242" s="104"/>
    </row>
    <row r="243" spans="1:1" x14ac:dyDescent="0.2">
      <c r="A243" s="104"/>
    </row>
    <row r="244" spans="1:1" x14ac:dyDescent="0.2">
      <c r="A244" s="104"/>
    </row>
    <row r="245" spans="1:1" x14ac:dyDescent="0.2">
      <c r="A245" s="104"/>
    </row>
    <row r="246" spans="1:1" x14ac:dyDescent="0.2">
      <c r="A246" s="104"/>
    </row>
    <row r="247" spans="1:1" x14ac:dyDescent="0.2">
      <c r="A247" s="104"/>
    </row>
    <row r="248" spans="1:1" x14ac:dyDescent="0.2">
      <c r="A248" s="104"/>
    </row>
    <row r="249" spans="1:1" x14ac:dyDescent="0.2">
      <c r="A249" s="104"/>
    </row>
    <row r="250" spans="1:1" x14ac:dyDescent="0.2">
      <c r="A250" s="104"/>
    </row>
    <row r="251" spans="1:1" x14ac:dyDescent="0.2">
      <c r="A251" s="104"/>
    </row>
    <row r="252" spans="1:1" x14ac:dyDescent="0.2">
      <c r="A252" s="104"/>
    </row>
    <row r="253" spans="1:1" x14ac:dyDescent="0.2">
      <c r="A253" s="104"/>
    </row>
    <row r="254" spans="1:1" x14ac:dyDescent="0.2">
      <c r="A254" s="104"/>
    </row>
    <row r="255" spans="1:1" x14ac:dyDescent="0.2">
      <c r="A255" s="104"/>
    </row>
    <row r="256" spans="1:1" x14ac:dyDescent="0.2">
      <c r="A256" s="104"/>
    </row>
    <row r="257" spans="1:1" x14ac:dyDescent="0.2">
      <c r="A257" s="104"/>
    </row>
    <row r="258" spans="1:1" x14ac:dyDescent="0.2">
      <c r="A258" s="104"/>
    </row>
    <row r="259" spans="1:1" x14ac:dyDescent="0.2">
      <c r="A259" s="104"/>
    </row>
    <row r="260" spans="1:1" x14ac:dyDescent="0.2">
      <c r="A260" s="104"/>
    </row>
    <row r="261" spans="1:1" x14ac:dyDescent="0.2">
      <c r="A261" s="104"/>
    </row>
    <row r="262" spans="1:1" x14ac:dyDescent="0.2">
      <c r="A262" s="104"/>
    </row>
  </sheetData>
  <sheetProtection selectLockedCells="1" selectUnlockedCells="1"/>
  <mergeCells count="11">
    <mergeCell ref="G73:G74"/>
    <mergeCell ref="H73:H74"/>
    <mergeCell ref="I73:I74"/>
    <mergeCell ref="J73:J74"/>
    <mergeCell ref="A4:A7"/>
    <mergeCell ref="A8:A10"/>
    <mergeCell ref="A19:F19"/>
    <mergeCell ref="A73:A74"/>
    <mergeCell ref="B73:B74"/>
    <mergeCell ref="D73:D74"/>
    <mergeCell ref="F73:F74"/>
  </mergeCells>
  <pageMargins left="0.70866141732283472" right="0.70866141732283472" top="0.74803149606299213" bottom="0.74803149606299213" header="0.31496062992125984" footer="0.31496062992125984"/>
  <pageSetup paperSize="9" scale="45" firstPageNumber="0" orientation="landscape" r:id="rId1"/>
  <rowBreaks count="2" manualBreakCount="2">
    <brk id="13" max="12" man="1"/>
    <brk id="50"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5"/>
  <sheetViews>
    <sheetView zoomScaleNormal="100" zoomScaleSheetLayoutView="100" workbookViewId="0">
      <selection activeCell="H7" sqref="H7"/>
    </sheetView>
  </sheetViews>
  <sheetFormatPr defaultColWidth="8.85546875" defaultRowHeight="11.25" x14ac:dyDescent="0.2"/>
  <cols>
    <col min="1" max="1" width="4.140625" style="17" customWidth="1"/>
    <col min="2" max="2" width="60.7109375" style="17" customWidth="1"/>
    <col min="3" max="3" width="22.140625" style="17" customWidth="1"/>
    <col min="4" max="4" width="5.28515625" style="17" customWidth="1"/>
    <col min="5" max="5" width="10.5703125" style="17" customWidth="1"/>
    <col min="6" max="6" width="10.7109375" style="17" customWidth="1"/>
    <col min="7" max="7" width="13.85546875" style="17" customWidth="1"/>
    <col min="8" max="8" width="7.5703125" style="17" customWidth="1"/>
    <col min="9" max="9" width="13.85546875" style="17" customWidth="1"/>
    <col min="10" max="10" width="9.28515625" style="17" customWidth="1"/>
    <col min="11" max="11" width="10.42578125" style="17" customWidth="1"/>
    <col min="12" max="12" width="11.5703125" style="17" customWidth="1"/>
    <col min="13" max="13" width="18.140625" style="17" customWidth="1"/>
    <col min="14" max="16384" width="8.85546875" style="17"/>
  </cols>
  <sheetData>
    <row r="1" spans="1:13" s="49" customFormat="1" ht="32.25" customHeight="1" x14ac:dyDescent="0.2">
      <c r="B1" s="167" t="s">
        <v>58</v>
      </c>
      <c r="C1" s="167"/>
      <c r="D1" s="168"/>
      <c r="E1" s="169"/>
      <c r="F1" s="169"/>
      <c r="G1" s="170"/>
      <c r="I1" s="17"/>
      <c r="J1" s="4"/>
      <c r="K1" s="4"/>
      <c r="M1" s="50" t="s">
        <v>59</v>
      </c>
    </row>
    <row r="2" spans="1:13" s="11" customFormat="1" ht="37.5" customHeight="1" x14ac:dyDescent="0.2">
      <c r="A2" s="7" t="s">
        <v>0</v>
      </c>
      <c r="B2" s="7" t="s">
        <v>1</v>
      </c>
      <c r="C2" s="7" t="s">
        <v>2</v>
      </c>
      <c r="D2" s="7" t="s">
        <v>3</v>
      </c>
      <c r="E2" s="7" t="s">
        <v>4</v>
      </c>
      <c r="F2" s="171" t="s">
        <v>5</v>
      </c>
      <c r="G2" s="7" t="s">
        <v>6</v>
      </c>
      <c r="H2" s="7" t="s">
        <v>7</v>
      </c>
      <c r="I2" s="7" t="s">
        <v>8</v>
      </c>
      <c r="J2" s="7" t="s">
        <v>9</v>
      </c>
      <c r="K2" s="16" t="s">
        <v>10</v>
      </c>
      <c r="L2" s="53" t="s">
        <v>11</v>
      </c>
      <c r="M2" s="53" t="s">
        <v>12</v>
      </c>
    </row>
    <row r="3" spans="1:13" ht="160.5" customHeight="1" x14ac:dyDescent="0.2">
      <c r="A3" s="172">
        <v>1</v>
      </c>
      <c r="B3" s="173" t="s">
        <v>45</v>
      </c>
      <c r="C3" s="173"/>
      <c r="D3" s="172" t="s">
        <v>13</v>
      </c>
      <c r="E3" s="174">
        <v>1000</v>
      </c>
      <c r="F3" s="175"/>
      <c r="G3" s="176">
        <f>F3*E3</f>
        <v>0</v>
      </c>
      <c r="H3" s="177">
        <v>0.08</v>
      </c>
      <c r="I3" s="178">
        <f>G3*1.08</f>
        <v>0</v>
      </c>
      <c r="J3" s="179"/>
      <c r="K3" s="180"/>
      <c r="L3" s="61"/>
      <c r="M3" s="227"/>
    </row>
    <row r="4" spans="1:13" ht="32.450000000000003" customHeight="1" x14ac:dyDescent="0.2">
      <c r="A4" s="242" t="s">
        <v>21</v>
      </c>
      <c r="B4" s="242"/>
      <c r="C4" s="242"/>
      <c r="D4" s="242"/>
      <c r="E4" s="243"/>
      <c r="F4" s="243"/>
      <c r="G4" s="176">
        <f>SUM(G3)</f>
        <v>0</v>
      </c>
      <c r="H4" s="181"/>
      <c r="I4" s="178">
        <f>G4*1.08</f>
        <v>0</v>
      </c>
      <c r="J4" s="182"/>
    </row>
    <row r="5" spans="1:13" x14ac:dyDescent="0.2">
      <c r="A5" s="183"/>
      <c r="B5" s="183"/>
      <c r="C5" s="183"/>
      <c r="D5" s="183"/>
      <c r="E5" s="183"/>
      <c r="F5" s="183"/>
      <c r="G5" s="183"/>
      <c r="H5" s="183"/>
      <c r="I5" s="183"/>
      <c r="J5" s="183"/>
      <c r="K5" s="183"/>
    </row>
    <row r="6" spans="1:13" ht="20.25" customHeight="1" x14ac:dyDescent="0.2">
      <c r="A6" s="44"/>
      <c r="B6" s="44"/>
      <c r="C6" s="44"/>
      <c r="D6" s="44"/>
      <c r="E6" s="44"/>
      <c r="F6" s="44"/>
      <c r="G6" s="44"/>
      <c r="H6" s="44"/>
      <c r="I6" s="44"/>
      <c r="J6" s="44"/>
      <c r="K6" s="44"/>
    </row>
    <row r="7" spans="1:13" ht="20.25" customHeight="1" x14ac:dyDescent="0.2">
      <c r="A7" s="44"/>
      <c r="B7" s="44"/>
      <c r="C7" s="44"/>
      <c r="D7" s="44"/>
      <c r="E7" s="44"/>
      <c r="F7" s="44"/>
      <c r="G7" s="44"/>
      <c r="H7" s="44" t="s">
        <v>64</v>
      </c>
      <c r="I7" s="44"/>
      <c r="J7" s="44"/>
      <c r="K7" s="44"/>
    </row>
    <row r="8" spans="1:13" ht="20.25" customHeight="1" x14ac:dyDescent="0.2">
      <c r="A8" s="44"/>
      <c r="B8" s="44"/>
      <c r="C8" s="44"/>
      <c r="D8" s="44"/>
      <c r="E8" s="44"/>
      <c r="F8" s="44"/>
      <c r="G8" s="44"/>
      <c r="H8" s="44"/>
      <c r="I8" s="44"/>
      <c r="J8" s="44"/>
      <c r="K8" s="44"/>
    </row>
    <row r="25" ht="23.45" customHeight="1" x14ac:dyDescent="0.2"/>
  </sheetData>
  <mergeCells count="1">
    <mergeCell ref="A4:F4"/>
  </mergeCells>
  <pageMargins left="0.70866141732283472" right="0.70866141732283472" top="0.74803149606299213" bottom="0.74803149606299213" header="0.31496062992125984" footer="0.31496062992125984"/>
  <pageSetup paperSize="9" scale="67"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0"/>
  <sheetViews>
    <sheetView tabSelected="1" zoomScaleNormal="100" zoomScaleSheetLayoutView="110" workbookViewId="0">
      <selection activeCell="L6" sqref="L6"/>
    </sheetView>
  </sheetViews>
  <sheetFormatPr defaultRowHeight="12.75" x14ac:dyDescent="0.2"/>
  <cols>
    <col min="2" max="2" width="31.5703125" customWidth="1"/>
    <col min="3" max="3" width="26.7109375" customWidth="1"/>
    <col min="4" max="4" width="5.42578125" customWidth="1"/>
    <col min="6" max="6" width="13.42578125" customWidth="1"/>
    <col min="7" max="7" width="12.140625" customWidth="1"/>
    <col min="8" max="8" width="8.140625" customWidth="1"/>
    <col min="9" max="9" width="11.42578125" customWidth="1"/>
    <col min="10" max="10" width="14.28515625" customWidth="1"/>
    <col min="11" max="11" width="15.5703125" customWidth="1"/>
    <col min="12" max="12" width="11.5703125" customWidth="1"/>
    <col min="13" max="13" width="25.42578125" customWidth="1"/>
  </cols>
  <sheetData>
    <row r="1" spans="1:13" x14ac:dyDescent="0.2">
      <c r="A1" s="184"/>
      <c r="B1" s="185" t="s">
        <v>60</v>
      </c>
      <c r="C1" s="185"/>
      <c r="D1" s="185"/>
      <c r="E1" s="185"/>
      <c r="F1" s="185"/>
      <c r="G1" s="185"/>
      <c r="H1" s="185"/>
      <c r="I1" s="186"/>
      <c r="J1" s="187"/>
      <c r="K1" s="188"/>
      <c r="L1" s="189"/>
      <c r="M1" s="190" t="s">
        <v>61</v>
      </c>
    </row>
    <row r="2" spans="1:13" ht="33.75" x14ac:dyDescent="0.2">
      <c r="A2" s="191" t="s">
        <v>0</v>
      </c>
      <c r="B2" s="192" t="s">
        <v>1</v>
      </c>
      <c r="C2" s="193" t="s">
        <v>38</v>
      </c>
      <c r="D2" s="194" t="s">
        <v>3</v>
      </c>
      <c r="E2" s="194" t="s">
        <v>39</v>
      </c>
      <c r="F2" s="195" t="s">
        <v>5</v>
      </c>
      <c r="G2" s="194" t="s">
        <v>6</v>
      </c>
      <c r="H2" s="194" t="s">
        <v>40</v>
      </c>
      <c r="I2" s="191" t="s">
        <v>8</v>
      </c>
      <c r="J2" s="194" t="s">
        <v>9</v>
      </c>
      <c r="K2" s="194" t="s">
        <v>10</v>
      </c>
      <c r="L2" s="194" t="s">
        <v>11</v>
      </c>
      <c r="M2" s="196" t="s">
        <v>12</v>
      </c>
    </row>
    <row r="3" spans="1:13" ht="161.25" customHeight="1" x14ac:dyDescent="0.2">
      <c r="A3" s="197">
        <v>1</v>
      </c>
      <c r="B3" s="198" t="s">
        <v>41</v>
      </c>
      <c r="C3" s="198"/>
      <c r="D3" s="199" t="s">
        <v>13</v>
      </c>
      <c r="E3" s="200">
        <v>50</v>
      </c>
      <c r="F3" s="201"/>
      <c r="G3" s="202">
        <f>E3*F3</f>
        <v>0</v>
      </c>
      <c r="H3" s="203">
        <v>0.08</v>
      </c>
      <c r="I3" s="204">
        <f>G3*1.08</f>
        <v>0</v>
      </c>
      <c r="J3" s="194"/>
      <c r="K3" s="205"/>
      <c r="L3" s="205"/>
      <c r="M3" s="205"/>
    </row>
    <row r="4" spans="1:13" x14ac:dyDescent="0.2">
      <c r="A4" s="244"/>
      <c r="B4" s="245"/>
      <c r="C4" s="245"/>
      <c r="D4" s="245"/>
      <c r="E4" s="245"/>
      <c r="F4" s="246"/>
      <c r="G4" s="202">
        <f>SUM(G3)</f>
        <v>0</v>
      </c>
      <c r="H4" s="206"/>
      <c r="I4" s="204">
        <f>G4*1.08</f>
        <v>0</v>
      </c>
      <c r="K4" s="206"/>
      <c r="L4" s="206"/>
    </row>
    <row r="5" spans="1:13" ht="15" x14ac:dyDescent="0.25">
      <c r="A5" s="207"/>
      <c r="B5" s="247"/>
      <c r="C5" s="247"/>
      <c r="D5" s="207"/>
      <c r="E5" s="208"/>
      <c r="F5" s="207"/>
      <c r="G5" s="207"/>
      <c r="H5" s="207"/>
      <c r="I5" s="207"/>
      <c r="J5" s="207"/>
      <c r="K5" s="207"/>
      <c r="L5" s="209"/>
    </row>
    <row r="7" spans="1:13" ht="15" x14ac:dyDescent="0.25">
      <c r="A7" s="44"/>
      <c r="B7" s="44"/>
      <c r="C7" s="44"/>
      <c r="D7" s="44"/>
      <c r="E7" s="44"/>
      <c r="F7" s="44"/>
      <c r="G7" s="44"/>
      <c r="H7" s="44"/>
      <c r="I7" s="44"/>
      <c r="J7" s="44"/>
      <c r="K7" s="209"/>
      <c r="L7" s="209"/>
    </row>
    <row r="8" spans="1:13" ht="15" x14ac:dyDescent="0.25">
      <c r="A8" s="44"/>
      <c r="B8" s="44"/>
      <c r="C8" s="44"/>
      <c r="D8" s="44"/>
      <c r="E8" s="44"/>
      <c r="F8" s="44"/>
      <c r="G8" s="44"/>
      <c r="H8" s="44"/>
      <c r="I8" s="44" t="s">
        <v>63</v>
      </c>
      <c r="J8" s="44"/>
      <c r="K8" s="209"/>
      <c r="L8" s="209"/>
    </row>
    <row r="9" spans="1:13" ht="15" x14ac:dyDescent="0.25">
      <c r="A9" s="44"/>
      <c r="B9" s="44"/>
      <c r="C9" s="44"/>
      <c r="D9" s="44"/>
      <c r="E9" s="44"/>
      <c r="F9" s="44"/>
      <c r="G9" s="44"/>
      <c r="H9" s="44"/>
      <c r="I9" s="44"/>
      <c r="J9" s="44"/>
      <c r="K9" s="209"/>
      <c r="L9" s="209"/>
    </row>
    <row r="10" spans="1:13" ht="15" x14ac:dyDescent="0.25">
      <c r="A10" s="183"/>
      <c r="B10" s="183"/>
      <c r="C10" s="183"/>
      <c r="D10" s="183"/>
      <c r="E10" s="183"/>
      <c r="F10" s="183"/>
      <c r="G10" s="183"/>
      <c r="H10" s="183"/>
      <c r="I10" s="183"/>
      <c r="J10" s="183"/>
      <c r="K10" s="209"/>
      <c r="L10" s="209"/>
    </row>
  </sheetData>
  <mergeCells count="2">
    <mergeCell ref="A4:F4"/>
    <mergeCell ref="B5:C5"/>
  </mergeCells>
  <pageMargins left="0.70866141732283472" right="0.70866141732283472" top="0.74803149606299213" bottom="0.74803149606299213" header="0.31496062992125984" footer="0.31496062992125984"/>
  <pageSetup paperSize="9" scale="6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4</vt:i4>
      </vt:variant>
      <vt:variant>
        <vt:lpstr>Zakresy nazwane</vt:lpstr>
      </vt:variant>
      <vt:variant>
        <vt:i4>5</vt:i4>
      </vt:variant>
    </vt:vector>
  </HeadingPairs>
  <TitlesOfParts>
    <vt:vector size="9" baseType="lpstr">
      <vt:lpstr>1</vt:lpstr>
      <vt:lpstr>2</vt:lpstr>
      <vt:lpstr>3</vt:lpstr>
      <vt:lpstr>4</vt:lpstr>
      <vt:lpstr>'2'!Excel_BuiltIn_Print_Area</vt:lpstr>
      <vt:lpstr>Excel_BuiltIn_Print_Area_12_1</vt:lpstr>
      <vt:lpstr>'1'!Obszar_wydruku</vt:lpstr>
      <vt:lpstr>'2'!Obszar_wydruku</vt:lpstr>
      <vt:lpstr>'3'!Obszar_wydruku</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2025-01-28T12:39:27Z</cp:lastPrinted>
  <dcterms:created xsi:type="dcterms:W3CDTF">2025-01-23T08:14:42Z</dcterms:created>
  <dcterms:modified xsi:type="dcterms:W3CDTF">2025-02-06T08:45:58Z</dcterms:modified>
</cp:coreProperties>
</file>