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mcglobaleur-my.sharepoint.com/personal/magdalena_blas_marsh_com/Documents/Desktop/GMINA ZAGRODNOPZP 2024/do wysłania/"/>
    </mc:Choice>
  </mc:AlternateContent>
  <xr:revisionPtr revIDLastSave="8" documentId="14_{EB7F6FFF-EB90-4784-924A-0FF6110207FA}" xr6:coauthVersionLast="47" xr6:coauthVersionMax="47" xr10:uidLastSave="{0B05BAB7-A7C3-4BDC-AA97-2E7C376601E4}"/>
  <bookViews>
    <workbookView xWindow="-110" yWindow="-110" windowWidth="19420" windowHeight="11620" xr2:uid="{00000000-000D-0000-FFFF-FFFF00000000}"/>
  </bookViews>
  <sheets>
    <sheet name="Zał. Nr 1  budynki budowle" sheetId="2" r:id="rId1"/>
  </sheets>
  <definedNames>
    <definedName name="_xlnm._FilterDatabase" localSheetId="0" hidden="1">'Zał. Nr 1  budynki budowle'!$B$3:$AK$45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1" i="2" l="1"/>
  <c r="G237" i="2"/>
  <c r="G40" i="2"/>
  <c r="G214" i="2" s="1"/>
  <c r="G24" i="2"/>
  <c r="G38" i="2" l="1"/>
  <c r="G234" i="2"/>
  <c r="G223" i="2"/>
  <c r="G219" i="2"/>
  <c r="G74" i="2"/>
</calcChain>
</file>

<file path=xl/sharedStrings.xml><?xml version="1.0" encoding="utf-8"?>
<sst xmlns="http://schemas.openxmlformats.org/spreadsheetml/2006/main" count="1106" uniqueCount="360">
  <si>
    <t>L.p.</t>
  </si>
  <si>
    <t>Adres</t>
  </si>
  <si>
    <t>Tutuł prawny użytkowania</t>
  </si>
  <si>
    <t>Właściciel</t>
  </si>
  <si>
    <t>Rok budowy</t>
  </si>
  <si>
    <t>Powierzchnia użytkowa w m2</t>
  </si>
  <si>
    <t>Opis sąsiedztwa budynku i rodzaj prowadzonej tam działalności</t>
  </si>
  <si>
    <t>Rodzaj i liczba gaśnic</t>
  </si>
  <si>
    <t>Liczba hydrantów wewnętrznych</t>
  </si>
  <si>
    <t>Liczba hydrantów zewnętrznych</t>
  </si>
  <si>
    <t xml:space="preserve">Odległość od najbliższej rzeki, jeziora </t>
  </si>
  <si>
    <t>Czy teren, na którym znajduje się budynek/budowla/lokal, był w okresie ostatnich 10 lat zagrożony w wyniku powodzi?</t>
  </si>
  <si>
    <t>Suma ubezpieczenia w PLN</t>
  </si>
  <si>
    <t>Podstawa szacowania wartości</t>
  </si>
  <si>
    <t>Nazwa nieruchomości</t>
  </si>
  <si>
    <t>Liczba kondygnacji</t>
  </si>
  <si>
    <t>Konstrukcja dachu</t>
  </si>
  <si>
    <t>Rodzaj pokrycia dachowego</t>
  </si>
  <si>
    <t>Konstrukcja stropów</t>
  </si>
  <si>
    <t>Konstrukcja ścian nośnych</t>
  </si>
  <si>
    <t>Konstrukcja ścian działowych</t>
  </si>
  <si>
    <t>Izolacja</t>
  </si>
  <si>
    <t>Sposób składowania mienia</t>
  </si>
  <si>
    <t>Maksymalny poziom składowania mienia</t>
  </si>
  <si>
    <t>Systemy automatycznej detekcji pożaru</t>
  </si>
  <si>
    <t>Instalacja tryskaczowa</t>
  </si>
  <si>
    <t>Odległosć od najbliższej jednostki straży pożarnej wraz z orientacyjnym czasem dojazdu</t>
  </si>
  <si>
    <t>Źródło wody przeciwpożarowej</t>
  </si>
  <si>
    <t>Ogrodzenie terenu</t>
  </si>
  <si>
    <t>Alarm przeciwwłamaniowy</t>
  </si>
  <si>
    <t>Monitoring przez agencję ochrony, czas dojazdu</t>
  </si>
  <si>
    <t>System telewizji przemysłowej CCTV</t>
  </si>
  <si>
    <t>Nagrywanie obrazu  z telewizji przemysłowej, czas przetrzymywania kopii</t>
  </si>
  <si>
    <t>Ochrona własna wraz z liczbą dozorujących na zmianie</t>
  </si>
  <si>
    <t>Ochrona przez firmę zewnętrzną wraz z liczbą dozorujących na zmianie</t>
  </si>
  <si>
    <t>Oświetlenie terenu</t>
  </si>
  <si>
    <t>wartość odtworzeniowa</t>
  </si>
  <si>
    <t>brak</t>
  </si>
  <si>
    <t>trwały zarząd</t>
  </si>
  <si>
    <t>Umowa użyczenia</t>
  </si>
  <si>
    <t>GMINNA BIBLIOTEKA PUBLICZNA W ZAGRODNIE</t>
  </si>
  <si>
    <t>Zagrodno52</t>
  </si>
  <si>
    <t>Gmina Zagrodno</t>
  </si>
  <si>
    <t>Filia Gminnej Biblioteki Publicznej w Olszanicy</t>
  </si>
  <si>
    <t>Olszanica 78 C</t>
  </si>
  <si>
    <t>Filia Gminnej Biblioteki Publicznej w Radziechowie</t>
  </si>
  <si>
    <t>Radziechów 80</t>
  </si>
  <si>
    <t>Filia Gminnej Biblioteki Publicznej w Uniejowicach</t>
  </si>
  <si>
    <t>Uniejowice 109 A</t>
  </si>
  <si>
    <t>GMINNY OŚRODEK POMOCY SPOŁECZNEJ W ZAGRODNIE</t>
  </si>
  <si>
    <t>ZESPÓŁ SZKOLNO PRZEDSZKOLNY W ZAGRODNIE</t>
  </si>
  <si>
    <t>Zagrodno 135</t>
  </si>
  <si>
    <t>Szkoła Podstawowa im.Jana Pawła II w Zagrodnie</t>
  </si>
  <si>
    <t>SP Zagrodno Filia w Radziechowie</t>
  </si>
  <si>
    <t xml:space="preserve">SP Zagrodno Filia w Olszanicy </t>
  </si>
  <si>
    <t>SP Zagrodno Filia w Brochocinie</t>
  </si>
  <si>
    <t>Sala gminastyczna Radziechów</t>
  </si>
  <si>
    <t>Zagrodno 181A</t>
  </si>
  <si>
    <t>Olszanica 34</t>
  </si>
  <si>
    <t xml:space="preserve">Brochocin </t>
  </si>
  <si>
    <t>Lata przedwojenne</t>
  </si>
  <si>
    <t>1 na 1</t>
  </si>
  <si>
    <t>1 na 3</t>
  </si>
  <si>
    <t>Budynek Urzędu Gminy Zagrodno</t>
  </si>
  <si>
    <t>ZAKŁAD USŁUG KOMUNALNYCH W ZAGRODNIE</t>
  </si>
  <si>
    <t>w ankiecie Gminy</t>
  </si>
  <si>
    <t>plac zabaw</t>
  </si>
  <si>
    <t>Olszanica dz. 770/9</t>
  </si>
  <si>
    <t>własność</t>
  </si>
  <si>
    <t>nie dotyczy</t>
  </si>
  <si>
    <t>Zagrodno dz. 113/6</t>
  </si>
  <si>
    <t>Zagrodno dz. 181</t>
  </si>
  <si>
    <t>Radziechów dz. 443/9</t>
  </si>
  <si>
    <t>Modlikowice dz. 229</t>
  </si>
  <si>
    <t>Grodziec dz. 564, 567</t>
  </si>
  <si>
    <t>Uniejowice dz. 293/1</t>
  </si>
  <si>
    <t>Zagrodno dz. 777/2</t>
  </si>
  <si>
    <t>Łukaszów dz. 141/1</t>
  </si>
  <si>
    <t>Brochocin, dz. 220</t>
  </si>
  <si>
    <t>Wojciechów dz. 392</t>
  </si>
  <si>
    <t>Olszanica dz. 922</t>
  </si>
  <si>
    <t>Grodziec dz. 567</t>
  </si>
  <si>
    <t>Zagrodno, dz. 113/7</t>
  </si>
  <si>
    <t>Siłownia zewnętrzna</t>
  </si>
  <si>
    <t>Zagrodno dz. 777/59</t>
  </si>
  <si>
    <t>Brochocin dz. 134</t>
  </si>
  <si>
    <t>księgowa brutto</t>
  </si>
  <si>
    <t>Budynek biurowy Urzędu Gminy</t>
  </si>
  <si>
    <t>Zagrodno 52 dz. nr 52</t>
  </si>
  <si>
    <t>wartość księgowa brutto</t>
  </si>
  <si>
    <t>lata przedwojenne</t>
  </si>
  <si>
    <t>2014 wymiana dachu, elewacja</t>
  </si>
  <si>
    <t>więźba drewniana</t>
  </si>
  <si>
    <t>dachówka karpiówka</t>
  </si>
  <si>
    <t>cegła</t>
  </si>
  <si>
    <t>+ dobudówka</t>
  </si>
  <si>
    <t>poczatek lat dziewięćdziesiątych</t>
  </si>
  <si>
    <t>blachodachówka</t>
  </si>
  <si>
    <t>pustak</t>
  </si>
  <si>
    <t>Budynek gospodarczy</t>
  </si>
  <si>
    <t>Uniejowice 107 dz. nr 293/2</t>
  </si>
  <si>
    <t>dachówka</t>
  </si>
  <si>
    <t>Budynek poszkolny</t>
  </si>
  <si>
    <t>Świtlica wiejska</t>
  </si>
  <si>
    <t>Modlikowice 49 dz. nr 229</t>
  </si>
  <si>
    <t>lata 60</t>
  </si>
  <si>
    <t>2013 wymiana pokrycia dachu</t>
  </si>
  <si>
    <t>stropodach</t>
  </si>
  <si>
    <t>papa</t>
  </si>
  <si>
    <t>Uniejowice 109A dz. nr 570/1</t>
  </si>
  <si>
    <t>2012 wymiana dachu, 2014 elewacja</t>
  </si>
  <si>
    <t>pustak betonowy</t>
  </si>
  <si>
    <t>+ budynek gospodarczy</t>
  </si>
  <si>
    <t>Olszanica 78C dz. nr 903/2</t>
  </si>
  <si>
    <t>wymiana dachu 2013 nowa elewacja</t>
  </si>
  <si>
    <t>dachówka ceramiczna</t>
  </si>
  <si>
    <t>Świetlica wiejska</t>
  </si>
  <si>
    <t>Zagrodno 165 dz. nr 250/6</t>
  </si>
  <si>
    <t>2011-2013 (różne remonty w środku budynku)</t>
  </si>
  <si>
    <t>blacha</t>
  </si>
  <si>
    <t>Radziechów 52 dz. nr 581</t>
  </si>
  <si>
    <t>Jadwisin 19 dz. nr 221/3</t>
  </si>
  <si>
    <t>Stary budynek remizy strażackiej</t>
  </si>
  <si>
    <t>Brochocin dz. nr 225</t>
  </si>
  <si>
    <t>Remizoświetlica</t>
  </si>
  <si>
    <t>Brochocin 26A dz. nr 351</t>
  </si>
  <si>
    <t>cegła, suporeks</t>
  </si>
  <si>
    <t xml:space="preserve">Szatnia sportowców </t>
  </si>
  <si>
    <t>Zagrodno dz. nr 612</t>
  </si>
  <si>
    <t>lata 90</t>
  </si>
  <si>
    <t>2013-2014 wymiana dachu elewacja</t>
  </si>
  <si>
    <t>Remizoświetlica 99A</t>
  </si>
  <si>
    <t>Grodziec 99A dz. nr 567</t>
  </si>
  <si>
    <t>Stara Remiza OSP</t>
  </si>
  <si>
    <t>Grodziec 99 dz. nr 566</t>
  </si>
  <si>
    <t>Zagrodno-Osiedle 187 dz. nr 777/59</t>
  </si>
  <si>
    <t>Remiza OSP</t>
  </si>
  <si>
    <t>Zagrodno 52A dz. nr 612 i 610/7</t>
  </si>
  <si>
    <t>2013-2014 remont dachu</t>
  </si>
  <si>
    <t>Budynek remizy</t>
  </si>
  <si>
    <t>Wojciechów 47A dz. nr 392</t>
  </si>
  <si>
    <t>2014 remont dachu elewacja</t>
  </si>
  <si>
    <t>Olszanica 79B dz. nr 405</t>
  </si>
  <si>
    <t>2013-2014 elewacja</t>
  </si>
  <si>
    <t>Radziechów 53 dz. nr 320</t>
  </si>
  <si>
    <t>2013 elewacja</t>
  </si>
  <si>
    <t>Obiekt Sportowy ORLIK</t>
  </si>
  <si>
    <t>Zagrodno dz. nr 113/5</t>
  </si>
  <si>
    <t>Kontener na szatnię</t>
  </si>
  <si>
    <t>Budynek przedszkola</t>
  </si>
  <si>
    <t>Zagrodno 136 dz. nr 113/3</t>
  </si>
  <si>
    <t>Kontenerowe zaplecze socjalne dla sportowców</t>
  </si>
  <si>
    <t>Jadwisin działka nr 221/3</t>
  </si>
  <si>
    <t>moduły kontenerowe</t>
  </si>
  <si>
    <t>Radziechów dz. nr 137</t>
  </si>
  <si>
    <t>Wojciechów dz. nr 25</t>
  </si>
  <si>
    <t>Wojciechów dz. nr 370</t>
  </si>
  <si>
    <t>Wojciechów 19 dz. Nr 370</t>
  </si>
  <si>
    <t>Wojciechów 20 dz. Nr 370</t>
  </si>
  <si>
    <t>Wojciechów 21 dz. Nr 370</t>
  </si>
  <si>
    <t>Budynek warsztatowo-socjalny</t>
  </si>
  <si>
    <t>Wojciechów</t>
  </si>
  <si>
    <t>Budynek portierni</t>
  </si>
  <si>
    <t>Młyn</t>
  </si>
  <si>
    <t>Jadwisin dz. nr 225/2</t>
  </si>
  <si>
    <t>Jadwisin</t>
  </si>
  <si>
    <t>Brochocin</t>
  </si>
  <si>
    <t>Brochocin dz. Nr 60</t>
  </si>
  <si>
    <t>Modlikowice</t>
  </si>
  <si>
    <t>Budynek gospodarczy (stodoła)</t>
  </si>
  <si>
    <t>Olszanica dz. Nr 237</t>
  </si>
  <si>
    <t>więźba dachowa</t>
  </si>
  <si>
    <t>Olszanica</t>
  </si>
  <si>
    <t>Budynek niemieszkalny</t>
  </si>
  <si>
    <t>Grodziec</t>
  </si>
  <si>
    <t>Radziechów</t>
  </si>
  <si>
    <t>Wiatrak zabytkowy (ruiny)</t>
  </si>
  <si>
    <t>Radziechów dz. Nr 188</t>
  </si>
  <si>
    <t>zabytek</t>
  </si>
  <si>
    <t>RAZEM</t>
  </si>
  <si>
    <t>Budynek mieszkalny Olszanica 117</t>
  </si>
  <si>
    <t>Olszanica 117</t>
  </si>
  <si>
    <t>administrowanie</t>
  </si>
  <si>
    <t>3 w góre</t>
  </si>
  <si>
    <t>drewniana</t>
  </si>
  <si>
    <t>drewniane</t>
  </si>
  <si>
    <t>murowane</t>
  </si>
  <si>
    <t>ceglane</t>
  </si>
  <si>
    <t>budynki mieszkalne i gospodarcze</t>
  </si>
  <si>
    <t>nie</t>
  </si>
  <si>
    <t>300 m</t>
  </si>
  <si>
    <t>1,5 km OSP 3 min</t>
  </si>
  <si>
    <t>Budynek gospodarczy w Olszanica 117 (4 pomieszczenia gospodarcze)</t>
  </si>
  <si>
    <t>bd</t>
  </si>
  <si>
    <t>Budynek mieszkalny Brochocin 35I</t>
  </si>
  <si>
    <t>Brochocin 35I</t>
  </si>
  <si>
    <t>2 w góre</t>
  </si>
  <si>
    <t>murowane z cegły</t>
  </si>
  <si>
    <t>200 m</t>
  </si>
  <si>
    <t>250 m OSP 1 min</t>
  </si>
  <si>
    <t>Olszanica 29</t>
  </si>
  <si>
    <t>Budynek biurowo-magazynowy</t>
  </si>
  <si>
    <t>Zagrodno 53E</t>
  </si>
  <si>
    <t>Budynek gospodarczy Zagrodno</t>
  </si>
  <si>
    <t>Lokal mieszkalny nr 2 w budynku Uniejowice 106</t>
  </si>
  <si>
    <t>Uniejowice 106/2</t>
  </si>
  <si>
    <t>nieruchomość jest w ankiecie Gminy jako remizoświetlica</t>
  </si>
  <si>
    <t>nieruchomość wykazana w ankiecie Gminy jako świetlica wiejska</t>
  </si>
  <si>
    <t>Filia Gminnej Biblioteki Publicznej w Brochocinie/ Brochocin 26A</t>
  </si>
  <si>
    <t>w4</t>
  </si>
  <si>
    <t>Grodziec dz. 185</t>
  </si>
  <si>
    <t>Grodziec dz. 275</t>
  </si>
  <si>
    <t>Budynek mieszkalny 4/20 udz.</t>
  </si>
  <si>
    <t>Łukaszów</t>
  </si>
  <si>
    <t>Budynek mieszkalny nr 30 udz. 33/100</t>
  </si>
  <si>
    <t>Łukaszów dz. 82</t>
  </si>
  <si>
    <t>Budynek mieszkalny nr 55</t>
  </si>
  <si>
    <t>Modlikowice dz. 264/3</t>
  </si>
  <si>
    <t>Budynek mieszkalny</t>
  </si>
  <si>
    <t>Budynek miekszalny nr 13</t>
  </si>
  <si>
    <t>Jadwisin dz. 61</t>
  </si>
  <si>
    <t>lata 70</t>
  </si>
  <si>
    <t>Budynek mieszkalny nr 26</t>
  </si>
  <si>
    <t>Wojciechów dz. 367/1</t>
  </si>
  <si>
    <t>Budynek gospodarczy szkoły podst.</t>
  </si>
  <si>
    <t xml:space="preserve">Budynek magazynu nawozów </t>
  </si>
  <si>
    <t>Budynek magazynu paliw</t>
  </si>
  <si>
    <t>Ogrodzenie OSP</t>
  </si>
  <si>
    <t>Ogrodzenie przy UG</t>
  </si>
  <si>
    <t>Zagrodno</t>
  </si>
  <si>
    <t>Ogrodzenie siatkkowe przy szkole podst. w Uniejowicach</t>
  </si>
  <si>
    <t>Uniejowice 293/2</t>
  </si>
  <si>
    <t>Chodnik przy szkole podst.</t>
  </si>
  <si>
    <t>Ogrodzenie bazy</t>
  </si>
  <si>
    <t>Ogrodzenie bud. mieszk.</t>
  </si>
  <si>
    <t>Ogrodzenie przy szkole podst.</t>
  </si>
  <si>
    <t>Ogrodzenie świetlicy</t>
  </si>
  <si>
    <t>Olszanica 903/2</t>
  </si>
  <si>
    <t>Ogrodzenie siatkowe</t>
  </si>
  <si>
    <t>Trybuny na stadionie wiejskim</t>
  </si>
  <si>
    <t>Olszanica dz. 767/12</t>
  </si>
  <si>
    <t>Wiata przystankowa</t>
  </si>
  <si>
    <t>Modlikowice - pgr</t>
  </si>
  <si>
    <t>Olszanica-Garnczary</t>
  </si>
  <si>
    <t>Uniejowice</t>
  </si>
  <si>
    <t>Zbiornik retencyjny</t>
  </si>
  <si>
    <t>Budynek niemieszkalny (przepompownia)</t>
  </si>
  <si>
    <t>Brochocin dz. 116/1</t>
  </si>
  <si>
    <t>Lokal mieszkalny nr 7</t>
  </si>
  <si>
    <t>Zagrodno 178, dz. 777/52</t>
  </si>
  <si>
    <t>Punkt Selektywnej Zbiórki Odpadów Komunalnych</t>
  </si>
  <si>
    <t>Zagrodno 53C dz. 639/10</t>
  </si>
  <si>
    <t xml:space="preserve">jednak ma być rozmowa z Panią A Ryske </t>
  </si>
  <si>
    <t>Sala gimnastyczna z łącznikiem</t>
  </si>
  <si>
    <t>Zagrodno dz. 777/56, 777/2</t>
  </si>
  <si>
    <t>stalowa</t>
  </si>
  <si>
    <t>71445 koszt modernizacji</t>
  </si>
  <si>
    <t>Załącznik nr 1  wykaz budynków i budowli -  Gmina Zagrodno</t>
  </si>
  <si>
    <t>Boisko w Radziechowie</t>
  </si>
  <si>
    <t xml:space="preserve">KW  LE1Z/00013602/1 dz. 137 0007 Radziechów </t>
  </si>
  <si>
    <t>Brochocin 26A</t>
  </si>
  <si>
    <t>Śr. Trw. 2 (Wodociągi, SUW szczegółowy w Załączniku nr 5)</t>
  </si>
  <si>
    <t>Samorządowe Przedszkole w Zagrodnie</t>
  </si>
  <si>
    <t>Zagrodno 136</t>
  </si>
  <si>
    <t xml:space="preserve">drewniana </t>
  </si>
  <si>
    <t>częściowo murowana</t>
  </si>
  <si>
    <t>murowana</t>
  </si>
  <si>
    <t>zgodna z normami</t>
  </si>
  <si>
    <t>domy mieszkalne</t>
  </si>
  <si>
    <t>tak</t>
  </si>
  <si>
    <t>proszkowa i śniegowa, 6 szt.</t>
  </si>
  <si>
    <t>30 m</t>
  </si>
  <si>
    <t>300 m, 1 min.</t>
  </si>
  <si>
    <t>hydrant</t>
  </si>
  <si>
    <t xml:space="preserve">lampa na czujnik ruchu na budynku </t>
  </si>
  <si>
    <t>DODANE ANEKSEM doubezpieczenia w trakcie roku polisowego</t>
  </si>
  <si>
    <t xml:space="preserve">Wiaty przystankowe 12 sztuk </t>
  </si>
  <si>
    <t xml:space="preserve">Tablice/gabloty 10 sztuk </t>
  </si>
  <si>
    <t>Plac Zabaw przy świetlicy wiejskiej w Jadwisinie</t>
  </si>
  <si>
    <t>Plac Zabaw w Uniejowicach</t>
  </si>
  <si>
    <t xml:space="preserve">Budynek świetlicy wiejskiej </t>
  </si>
  <si>
    <t>Łukaszów 13a, Zagrodno</t>
  </si>
  <si>
    <t xml:space="preserve">598,95 m2 </t>
  </si>
  <si>
    <t>Budynek gospodarczy udz. 3/6</t>
  </si>
  <si>
    <t>Budynek mieszklany udz. 3/6</t>
  </si>
  <si>
    <t>Budynek mieszkalny udz. 1/2</t>
  </si>
  <si>
    <t>gops ZMIANA z Gminy</t>
  </si>
  <si>
    <t>Sala Gimnastyczna przy Szkole Podstawowej im. Jana Pawła II w Zagrodnie wraz z łącznikiem</t>
  </si>
  <si>
    <t>1 na 1 (część szatniowa 1 na 2)</t>
  </si>
  <si>
    <t>metalowa</t>
  </si>
  <si>
    <t>zaplecze-blacha fałdowana trapezowa, sala gimnastyczna-płyty wartswowe z rdzeniem z pianki poliuretanowej w okładzinie z blachy żelaznej</t>
  </si>
  <si>
    <t>sala gimnastyczna - konstrukcja nośna stalowa (ramy stalowe), zaplecze- murowana</t>
  </si>
  <si>
    <t xml:space="preserve">murowana </t>
  </si>
  <si>
    <t>bloki mieszkalne</t>
  </si>
  <si>
    <t>proszkowa i śniegowa 6 szt.</t>
  </si>
  <si>
    <t>1 km</t>
  </si>
  <si>
    <t>1 km, 1 min</t>
  </si>
  <si>
    <t>siatka</t>
  </si>
  <si>
    <t>lampa uliczna</t>
  </si>
  <si>
    <t>Dodatkowo do mienia Gmina/Urząd:</t>
  </si>
  <si>
    <t>wartość</t>
  </si>
  <si>
    <t xml:space="preserve">1. Instalacja fotowoltaiczna + optymalizator </t>
  </si>
  <si>
    <t>zainstalowana na świetlicy wiejskiej w Łukaszowie 13 A na działce 144/1 w Zagrodnie</t>
  </si>
  <si>
    <t xml:space="preserve">2. Instalacja fotowoltaiczna </t>
  </si>
  <si>
    <t>zainstalowana na dachu budynku świetlicy wiejskiej w Brochocinie 26a, Zagrodno działka 351/1</t>
  </si>
  <si>
    <t xml:space="preserve">3. Instalacja fotowoltaiczna </t>
  </si>
  <si>
    <t xml:space="preserve">zainstalowana na dachu budynku świetlicy wiejskiej w Olszanicy 78 c, 59-516 Zagrodno, działka 903/2 </t>
  </si>
  <si>
    <t>przyłacze wodociągowe</t>
  </si>
  <si>
    <t>Hotel robotniczy mieszkalny Olszanica 29</t>
  </si>
  <si>
    <t>100 m</t>
  </si>
  <si>
    <t>50 m</t>
  </si>
  <si>
    <t>tak, 10 dni</t>
  </si>
  <si>
    <t>budynek GOZ</t>
  </si>
  <si>
    <t>ZAGRODNO 56A</t>
  </si>
  <si>
    <t>3 (pinica, parter , piętro)</t>
  </si>
  <si>
    <t>PAPA</t>
  </si>
  <si>
    <t>ceglane + termo</t>
  </si>
  <si>
    <t>budynki mieszkalne i gospodarcze, lokale usługowe</t>
  </si>
  <si>
    <t>200 m 1m</t>
  </si>
  <si>
    <t>budynek GOZ- KOTŁOWNIA</t>
  </si>
  <si>
    <t>budynek GOZ-PODJAZD DLA NIEPEŁNOSPRAWNYCH</t>
  </si>
  <si>
    <t>Razem</t>
  </si>
  <si>
    <t>URZĄD GMINY/GMINA</t>
  </si>
  <si>
    <r>
      <rPr>
        <sz val="9"/>
        <color rgb="FF000000"/>
        <rFont val="Verdana"/>
        <family val="2"/>
        <charset val="1"/>
      </rPr>
      <t xml:space="preserve">Budynek gospodarczy </t>
    </r>
    <r>
      <rPr>
        <b/>
        <sz val="9"/>
        <color rgb="FF000000"/>
        <rFont val="Verdana"/>
        <family val="2"/>
        <charset val="238"/>
      </rPr>
      <t>1/2 udz.</t>
    </r>
  </si>
  <si>
    <r>
      <rPr>
        <sz val="9"/>
        <color rgb="FF000000"/>
        <rFont val="Verdana"/>
        <family val="2"/>
        <charset val="1"/>
      </rPr>
      <t xml:space="preserve">Budynek mieszkalny </t>
    </r>
    <r>
      <rPr>
        <b/>
        <sz val="9"/>
        <color rgb="FF000000"/>
        <rFont val="Verdana"/>
        <family val="2"/>
        <charset val="238"/>
      </rPr>
      <t>1/2 udz.</t>
    </r>
  </si>
  <si>
    <r>
      <rPr>
        <sz val="9"/>
        <color rgb="FF000000"/>
        <rFont val="Verdana"/>
        <family val="2"/>
        <charset val="1"/>
      </rPr>
      <t xml:space="preserve">Budynek po byłym sklepie </t>
    </r>
    <r>
      <rPr>
        <b/>
        <sz val="9"/>
        <color rgb="FF000000"/>
        <rFont val="Verdana"/>
        <family val="2"/>
        <charset val="238"/>
      </rPr>
      <t>10/20 udz.</t>
    </r>
  </si>
  <si>
    <r>
      <rPr>
        <sz val="9"/>
        <color rgb="FF000000"/>
        <rFont val="Verdana"/>
        <family val="2"/>
        <charset val="1"/>
      </rPr>
      <t xml:space="preserve">Budynek po starej świetlicy </t>
    </r>
    <r>
      <rPr>
        <b/>
        <sz val="9"/>
        <color rgb="FF000000"/>
        <rFont val="Verdana"/>
        <family val="2"/>
        <charset val="1"/>
      </rPr>
      <t>3/7 udz.</t>
    </r>
  </si>
  <si>
    <r>
      <rPr>
        <sz val="9"/>
        <color rgb="FF000000"/>
        <rFont val="Verdana"/>
        <family val="2"/>
        <charset val="1"/>
      </rPr>
      <t xml:space="preserve">Nieruchomość zabudowana </t>
    </r>
    <r>
      <rPr>
        <b/>
        <sz val="9"/>
        <color rgb="FF000000"/>
        <rFont val="Verdana"/>
        <family val="2"/>
        <charset val="238"/>
      </rPr>
      <t>1/2 udz.</t>
    </r>
  </si>
  <si>
    <r>
      <rPr>
        <sz val="9"/>
        <color rgb="FF000000"/>
        <rFont val="Verdana"/>
        <family val="2"/>
        <charset val="1"/>
      </rPr>
      <t xml:space="preserve">Budynek mieszkalny </t>
    </r>
    <r>
      <rPr>
        <b/>
        <sz val="9"/>
        <color rgb="FF000000"/>
        <rFont val="Verdana"/>
        <family val="2"/>
        <charset val="238"/>
      </rPr>
      <t>3/7 udz.</t>
    </r>
  </si>
  <si>
    <r>
      <rPr>
        <sz val="9"/>
        <color rgb="FF000000"/>
        <rFont val="Verdana"/>
        <family val="2"/>
        <charset val="1"/>
      </rPr>
      <t xml:space="preserve">Budynek mieszkalny nr 33 </t>
    </r>
    <r>
      <rPr>
        <sz val="9"/>
        <color rgb="FF000000"/>
        <rFont val="Verdana"/>
        <family val="2"/>
        <charset val="238"/>
      </rPr>
      <t>udz. 1/2</t>
    </r>
  </si>
  <si>
    <r>
      <rPr>
        <sz val="9"/>
        <color rgb="FF000000"/>
        <rFont val="Verdana"/>
        <family val="2"/>
        <charset val="1"/>
      </rPr>
      <t xml:space="preserve">Budynek mieszkalny </t>
    </r>
    <r>
      <rPr>
        <sz val="9"/>
        <color rgb="FF000000"/>
        <rFont val="Verdana"/>
        <family val="2"/>
        <charset val="238"/>
      </rPr>
      <t>udz. 1/2</t>
    </r>
  </si>
  <si>
    <r>
      <rPr>
        <sz val="9"/>
        <color rgb="FF000000"/>
        <rFont val="Verdana"/>
        <family val="2"/>
        <charset val="1"/>
      </rPr>
      <t xml:space="preserve">Budynek mieszkalny nr 13 </t>
    </r>
    <r>
      <rPr>
        <sz val="9"/>
        <color rgb="FF000000"/>
        <rFont val="Verdana"/>
        <family val="2"/>
        <charset val="238"/>
      </rPr>
      <t>udz. 1/3</t>
    </r>
  </si>
  <si>
    <r>
      <rPr>
        <sz val="9"/>
        <color rgb="FF000000"/>
        <rFont val="Verdana"/>
        <family val="2"/>
        <charset val="1"/>
      </rPr>
      <t xml:space="preserve">Budynek mieszkalny </t>
    </r>
    <r>
      <rPr>
        <b/>
        <sz val="9"/>
        <color rgb="FF000000"/>
        <rFont val="Verdana"/>
        <family val="2"/>
        <charset val="238"/>
      </rPr>
      <t>udz. 2/3</t>
    </r>
  </si>
  <si>
    <r>
      <rPr>
        <sz val="9"/>
        <color rgb="FF000000"/>
        <rFont val="Verdana"/>
        <family val="2"/>
        <charset val="1"/>
      </rPr>
      <t xml:space="preserve">Budynek mieszkalny </t>
    </r>
    <r>
      <rPr>
        <sz val="9"/>
        <color rgb="FF000000"/>
        <rFont val="Verdana"/>
        <family val="2"/>
        <charset val="238"/>
      </rPr>
      <t>udz.1/2</t>
    </r>
  </si>
  <si>
    <t>KŁADKA NR 6  na rzece Skora (działki  236/1 100 obręb Zagrodno) data przyjecia  31.03.2022 – 100 742,00 zł</t>
  </si>
  <si>
    <t>KŁADKA NR 2 na rzece Skora (działki 236/1, 918 obręb Zagrodno) data przyjęcia 312.03.2022 – 213 046,41 zł</t>
  </si>
  <si>
    <t>MOST NR 5 na rzece Skora (działki 236/1 ,114, 150, 102/2 101/3 , obręb Zagrodno) data przyjecia  31.05.2022- 122 150 zł</t>
  </si>
  <si>
    <t>DODANE ANEKSEM / DOUBEZPIECZENIA 2022/2023  (16.12.2022-26.05.2023)</t>
  </si>
  <si>
    <t>BUDOWLE , POZOSTAŁA INFRASTRUKTURA MIEJSKA/KOMUNALNA</t>
  </si>
  <si>
    <t>Ogrodzenie terenu przy świetlicy wiejskiej w Łukaszowie – 7478,65</t>
  </si>
  <si>
    <t>Altana 5x3 w Uniejowicach +4 szt ławek +2 szt Stołów -14 000,00 zł</t>
  </si>
  <si>
    <t>Altana 4x4 w Olszanicy + 2szt ławek +1 stół -7 500, 00zł</t>
  </si>
  <si>
    <t>Altana 3x2,5 w Olszanicy 6 020,00 zł</t>
  </si>
  <si>
    <t>Grill betonowy w Olszanicy 3 000,00 zł</t>
  </si>
  <si>
    <t>Grill betonowy w Uniejowicach 2 800,00zł</t>
  </si>
  <si>
    <t>Ogrodzenie terenu przy świetlicy wiejskiej w Jadwisinie 6 215,36 zł</t>
  </si>
  <si>
    <t xml:space="preserve">Elementy siłowe i zabawowe ( SIMBA Group Sp z o.o) 146 200,60 zł   </t>
  </si>
  <si>
    <r>
      <rPr>
        <sz val="11"/>
        <color rgb="FFFF0000"/>
        <rFont val="Calibri"/>
        <family val="2"/>
        <charset val="238"/>
      </rPr>
      <t xml:space="preserve">                                                                                                                                          </t>
    </r>
    <r>
      <rPr>
        <b/>
        <u/>
        <sz val="11"/>
        <color rgb="FFFF0000"/>
        <rFont val="Calibri"/>
        <family val="2"/>
        <charset val="238"/>
      </rPr>
      <t xml:space="preserve"> RAZEM 193 214,61 ZŁ</t>
    </r>
  </si>
  <si>
    <t>TOTAL trzy powyższe</t>
  </si>
  <si>
    <t>WSZYSTKO TOTAL BUDYNKI BUDOWLE</t>
  </si>
  <si>
    <t>WSZYSTKO BUDYNKI BUDOWLE</t>
  </si>
  <si>
    <t>OSOBNO NIE WLICZAM DO BUD</t>
  </si>
  <si>
    <t xml:space="preserve">Budynek Szkolny w Olszanicy  01 10/107/010 dodajemy do Urząd Gmina, Wartość: 100 717,00 
Nr budynku: 28
Nr działki: 767/14
</t>
  </si>
  <si>
    <t xml:space="preserve">Kotłownia </t>
  </si>
  <si>
    <t>jedną pozycję usunęłam</t>
  </si>
  <si>
    <t xml:space="preserve">Urząd Gminy Zagrodno </t>
  </si>
  <si>
    <t>przenisiono z ZSP</t>
  </si>
  <si>
    <t xml:space="preserve">przekazane przez UG do ZSP </t>
  </si>
  <si>
    <t>plac zabaw i siłownia zewnętrzna Olszanica</t>
  </si>
  <si>
    <t>URZĄD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</si>
</sst>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[$CZK]_-;\-* #,##0.00\ [$CZK]_-;_-* &quot;-&quot;??\ [$CZK]_-;_-@_-"/>
    <numFmt numFmtId="166" formatCode="#,##0.00\ &quot;zł&quot;"/>
    <numFmt numFmtId="167" formatCode="[$-415]General"/>
    <numFmt numFmtId="168" formatCode="#,##0.00\ [$zł-415]"/>
    <numFmt numFmtId="169" formatCode="&quot; &quot;#,##0.00&quot; zł &quot;;&quot;-&quot;#,##0.00&quot; zł &quot;;&quot; -&quot;#&quot; zł &quot;;@&quot; &quot;"/>
    <numFmt numFmtId="170" formatCode="&quot; &quot;#,##0.00&quot; &quot;[$CZK-415]&quot; &quot;;&quot;-&quot;#,##0.00&quot; &quot;[$CZK-415]&quot; &quot;;&quot; -&quot;#&quot; &quot;[$CZK-415]&quot; &quot;;@&quot; &quot;"/>
    <numFmt numFmtId="171" formatCode="&quot; &quot;#,##0.00&quot;      &quot;;&quot;-&quot;#,##0.00&quot;      &quot;;&quot; -&quot;#&quot;      &quot;;@&quot; &quot;"/>
    <numFmt numFmtId="172" formatCode="#,##0.00&quot; &quot;[$zł-415];[Red]&quot;-&quot;#,##0.00&quot; &quot;[$zł-415]"/>
    <numFmt numFmtId="173" formatCode="&quot; &quot;#,##0.00&quot; &quot;[$zł-415]&quot; &quot;;&quot;-&quot;#,##0.00&quot; &quot;[$zł-415]&quot; &quot;;&quot; -&quot;00&quot; &quot;[$zł-415]&quot; &quot;;@&quot; &quot;"/>
    <numFmt numFmtId="174" formatCode="_-* #,##0.00&quot; zł&quot;_-;\-* #,##0.00&quot; zł&quot;_-;_-* \-??&quot; zł&quot;_-;_-@_-"/>
    <numFmt numFmtId="175" formatCode="#,##0.00&quot; zł&quot;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theme="1"/>
      <name val="Verdana"/>
      <family val="2"/>
    </font>
    <font>
      <sz val="9"/>
      <color rgb="FF000000"/>
      <name val="Verdana"/>
      <family val="2"/>
    </font>
    <font>
      <b/>
      <sz val="9"/>
      <color theme="0"/>
      <name val="Verdana"/>
      <family val="2"/>
    </font>
    <font>
      <b/>
      <sz val="9"/>
      <color theme="1"/>
      <name val="Verdana"/>
      <family val="2"/>
    </font>
    <font>
      <sz val="9"/>
      <name val="Verdana"/>
      <family val="2"/>
    </font>
    <font>
      <b/>
      <sz val="9"/>
      <color rgb="FFFF0000"/>
      <name val="Verdana"/>
      <family val="2"/>
    </font>
    <font>
      <i/>
      <sz val="9"/>
      <name val="Verdana"/>
      <family val="2"/>
    </font>
    <font>
      <sz val="12"/>
      <color rgb="FF000000"/>
      <name val="Calibri"/>
      <family val="2"/>
      <scheme val="minor"/>
    </font>
    <font>
      <sz val="9"/>
      <color theme="1"/>
      <name val="Verdana"/>
      <family val="2"/>
      <charset val="1"/>
    </font>
    <font>
      <b/>
      <sz val="11"/>
      <color rgb="FFFF0000"/>
      <name val="Calibri"/>
      <family val="2"/>
      <scheme val="minor"/>
    </font>
    <font>
      <sz val="9"/>
      <color rgb="FFFF0000"/>
      <name val="Verdana"/>
      <family val="2"/>
    </font>
    <font>
      <sz val="11"/>
      <color rgb="FF000000"/>
      <name val="Arial1"/>
      <charset val="238"/>
    </font>
    <font>
      <sz val="11"/>
      <color rgb="FF000000"/>
      <name val="Calibri1"/>
      <charset val="238"/>
    </font>
    <font>
      <b/>
      <i/>
      <sz val="16"/>
      <color rgb="FF000000"/>
      <name val="Arial1"/>
      <charset val="238"/>
    </font>
    <font>
      <sz val="10"/>
      <color rgb="FF000000"/>
      <name val="Arial1"/>
      <charset val="238"/>
    </font>
    <font>
      <b/>
      <i/>
      <u/>
      <sz val="11"/>
      <color rgb="FF000000"/>
      <name val="Arial1"/>
      <charset val="238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Verdana"/>
      <family val="2"/>
      <charset val="1"/>
    </font>
    <font>
      <b/>
      <sz val="9"/>
      <color rgb="FF000000"/>
      <name val="Verdana"/>
      <family val="2"/>
      <charset val="238"/>
    </font>
    <font>
      <b/>
      <sz val="9"/>
      <color rgb="FF000000"/>
      <name val="Verdana"/>
      <family val="2"/>
      <charset val="1"/>
    </font>
    <font>
      <sz val="9"/>
      <color rgb="FF000000"/>
      <name val="Verdana"/>
      <family val="2"/>
      <charset val="238"/>
    </font>
    <font>
      <b/>
      <sz val="11"/>
      <color rgb="FF000000"/>
      <name val="Calibri"/>
      <family val="2"/>
      <charset val="1"/>
    </font>
    <font>
      <b/>
      <sz val="12"/>
      <color theme="1"/>
      <name val="Verdana"/>
      <family val="2"/>
      <charset val="238"/>
    </font>
    <font>
      <b/>
      <sz val="12"/>
      <color rgb="FFFF0000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u/>
      <sz val="11"/>
      <color rgb="FFFF0000"/>
      <name val="Calibri"/>
      <family val="2"/>
      <charset val="238"/>
    </font>
    <font>
      <b/>
      <sz val="16"/>
      <color rgb="FFFF0000"/>
      <name val="Calibri"/>
      <family val="2"/>
      <scheme val="minor"/>
    </font>
    <font>
      <b/>
      <sz val="16"/>
      <color rgb="FFFF0000"/>
      <name val="Verdana"/>
      <family val="2"/>
    </font>
    <font>
      <sz val="9"/>
      <name val="Verdana"/>
      <family val="2"/>
      <charset val="1"/>
    </font>
    <font>
      <b/>
      <sz val="9"/>
      <color rgb="FFFF0000"/>
      <name val="Verdana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99694"/>
        <bgColor rgb="FFD99694"/>
      </patternFill>
    </fill>
    <fill>
      <patternFill patternType="solid">
        <fgColor rgb="FFFFFFFF"/>
        <bgColor rgb="FFDBEEF4"/>
      </patternFill>
    </fill>
    <fill>
      <patternFill patternType="solid">
        <fgColor rgb="FF00B0F0"/>
        <bgColor rgb="FF008080"/>
      </patternFill>
    </fill>
    <fill>
      <patternFill patternType="solid">
        <fgColor rgb="FF66FF66"/>
        <bgColor rgb="FF92D050"/>
      </patternFill>
    </fill>
    <fill>
      <patternFill patternType="solid">
        <fgColor rgb="FFB7DEE8"/>
        <bgColor rgb="FFD9D9D9"/>
      </patternFill>
    </fill>
    <fill>
      <patternFill patternType="solid">
        <fgColor rgb="FFFFC000"/>
        <bgColor rgb="FFFF9900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rgb="FFDBEEF4"/>
      </patternFill>
    </fill>
    <fill>
      <patternFill patternType="solid">
        <fgColor theme="0"/>
        <bgColor rgb="FFDBEEF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C2B000"/>
      </right>
      <top style="medium">
        <color rgb="FFC2B000"/>
      </top>
      <bottom style="medium">
        <color rgb="FFC2B000"/>
      </bottom>
      <diagonal/>
    </border>
    <border>
      <left/>
      <right style="medium">
        <color indexed="64"/>
      </right>
      <top style="medium">
        <color rgb="FFC2B000"/>
      </top>
      <bottom style="medium">
        <color rgb="FFC2B000"/>
      </bottom>
      <diagonal/>
    </border>
    <border>
      <left style="medium">
        <color rgb="FFC2B000"/>
      </left>
      <right style="medium">
        <color rgb="FFC2B000"/>
      </right>
      <top style="medium">
        <color indexed="64"/>
      </top>
      <bottom/>
      <diagonal/>
    </border>
    <border>
      <left/>
      <right style="medium">
        <color rgb="FFC2B000"/>
      </right>
      <top style="medium">
        <color rgb="FFC2B000"/>
      </top>
      <bottom/>
      <diagonal/>
    </border>
    <border>
      <left/>
      <right style="medium">
        <color indexed="64"/>
      </right>
      <top style="medium">
        <color rgb="FFC2B000"/>
      </top>
      <bottom/>
      <diagonal/>
    </border>
    <border>
      <left style="medium">
        <color rgb="FFC2B000"/>
      </left>
      <right/>
      <top style="medium">
        <color rgb="FFC2B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8">
    <xf numFmtId="0" fontId="0" fillId="0" borderId="0"/>
    <xf numFmtId="0" fontId="3" fillId="0" borderId="0"/>
    <xf numFmtId="165" fontId="4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2" fillId="0" borderId="0"/>
    <xf numFmtId="173" fontId="22" fillId="0" borderId="0" applyFont="0" applyBorder="0" applyProtection="0"/>
    <xf numFmtId="0" fontId="22" fillId="11" borderId="0" applyNumberFormat="0" applyFont="0" applyBorder="0" applyProtection="0"/>
    <xf numFmtId="0" fontId="22" fillId="11" borderId="0" applyNumberFormat="0" applyFont="0" applyBorder="0" applyAlignment="0" applyProtection="0"/>
    <xf numFmtId="0" fontId="22" fillId="11" borderId="0" applyNumberFormat="0" applyFont="0" applyBorder="0" applyAlignment="0" applyProtection="0"/>
    <xf numFmtId="0" fontId="22" fillId="11" borderId="0" applyNumberFormat="0" applyFont="0" applyBorder="0" applyAlignment="0" applyProtection="0"/>
    <xf numFmtId="0" fontId="22" fillId="11" borderId="0" applyNumberFormat="0" applyFont="0" applyBorder="0" applyAlignment="0" applyProtection="0"/>
    <xf numFmtId="0" fontId="22" fillId="11" borderId="0" applyNumberFormat="0" applyFon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Font="0" applyBorder="0" applyProtection="0"/>
    <xf numFmtId="171" fontId="22" fillId="0" borderId="0" applyFont="0" applyBorder="0" applyProtection="0"/>
    <xf numFmtId="169" fontId="22" fillId="0" borderId="0" applyFont="0" applyBorder="0" applyProtection="0"/>
    <xf numFmtId="0" fontId="23" fillId="0" borderId="0" applyNumberFormat="0" applyBorder="0" applyProtection="0"/>
    <xf numFmtId="170" fontId="4" fillId="0" borderId="0" applyBorder="0" applyProtection="0"/>
    <xf numFmtId="0" fontId="24" fillId="0" borderId="0" applyNumberFormat="0" applyBorder="0" applyProtection="0">
      <alignment horizontal="center"/>
    </xf>
    <xf numFmtId="0" fontId="24" fillId="0" borderId="0" applyNumberFormat="0" applyBorder="0" applyProtection="0">
      <alignment horizontal="center" textRotation="90"/>
    </xf>
    <xf numFmtId="167" fontId="25" fillId="0" borderId="0" applyBorder="0" applyProtection="0"/>
    <xf numFmtId="167" fontId="25" fillId="0" borderId="0" applyBorder="0" applyProtection="0"/>
    <xf numFmtId="167" fontId="25" fillId="0" borderId="0" applyBorder="0" applyProtection="0"/>
    <xf numFmtId="167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0" fontId="26" fillId="0" borderId="0" applyNumberFormat="0" applyBorder="0" applyProtection="0"/>
    <xf numFmtId="172" fontId="26" fillId="0" borderId="0" applyBorder="0" applyProtection="0"/>
  </cellStyleXfs>
  <cellXfs count="178">
    <xf numFmtId="0" fontId="0" fillId="0" borderId="0" xfId="0"/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2" fillId="0" borderId="1" xfId="0" applyFont="1" applyBorder="1"/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44" fontId="17" fillId="3" borderId="1" xfId="0" applyNumberFormat="1" applyFont="1" applyFill="1" applyBorder="1" applyAlignment="1">
      <alignment horizontal="right" vertical="center" wrapText="1"/>
    </xf>
    <xf numFmtId="0" fontId="16" fillId="3" borderId="1" xfId="0" applyFont="1" applyFill="1" applyBorder="1" applyAlignment="1">
      <alignment horizontal="right" vertical="center" wrapText="1"/>
    </xf>
    <xf numFmtId="0" fontId="14" fillId="7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67" fontId="12" fillId="0" borderId="4" xfId="0" applyNumberFormat="1" applyFont="1" applyBorder="1" applyAlignment="1">
      <alignment horizontal="center" vertical="center" wrapText="1"/>
    </xf>
    <xf numFmtId="167" fontId="12" fillId="0" borderId="0" xfId="0" applyNumberFormat="1" applyFont="1" applyAlignment="1">
      <alignment horizontal="center" vertical="center" wrapText="1"/>
    </xf>
    <xf numFmtId="167" fontId="12" fillId="9" borderId="4" xfId="0" applyNumberFormat="1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11" fillId="3" borderId="14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/>
    </xf>
    <xf numFmtId="44" fontId="11" fillId="3" borderId="1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9" fillId="3" borderId="13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11" fillId="0" borderId="0" xfId="0" applyNumberFormat="1" applyFont="1" applyAlignment="1">
      <alignment horizontal="center" vertical="center" wrapText="1"/>
    </xf>
    <xf numFmtId="44" fontId="13" fillId="5" borderId="1" xfId="0" applyNumberFormat="1" applyFont="1" applyFill="1" applyBorder="1" applyAlignment="1">
      <alignment horizontal="center" vertical="center" wrapText="1"/>
    </xf>
    <xf numFmtId="44" fontId="12" fillId="0" borderId="4" xfId="0" applyNumberFormat="1" applyFont="1" applyBorder="1" applyAlignment="1">
      <alignment horizontal="center" vertical="center"/>
    </xf>
    <xf numFmtId="44" fontId="16" fillId="4" borderId="1" xfId="0" applyNumberFormat="1" applyFont="1" applyFill="1" applyBorder="1" applyAlignment="1">
      <alignment horizontal="center" vertical="center" wrapText="1"/>
    </xf>
    <xf numFmtId="44" fontId="16" fillId="8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4" fillId="10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68" fontId="0" fillId="3" borderId="0" xfId="0" applyNumberFormat="1" applyFill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44" fontId="21" fillId="3" borderId="1" xfId="0" applyNumberFormat="1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14" fillId="2" borderId="25" xfId="0" applyFont="1" applyFill="1" applyBorder="1" applyAlignment="1">
      <alignment horizontal="left" vertical="center" wrapText="1"/>
    </xf>
    <xf numFmtId="0" fontId="14" fillId="2" borderId="26" xfId="0" applyFont="1" applyFill="1" applyBorder="1" applyAlignment="1">
      <alignment horizontal="left" vertical="center" wrapText="1"/>
    </xf>
    <xf numFmtId="0" fontId="28" fillId="12" borderId="27" xfId="2" applyNumberFormat="1" applyFont="1" applyFill="1" applyBorder="1" applyAlignment="1">
      <alignment horizontal="center" vertical="center"/>
    </xf>
    <xf numFmtId="0" fontId="28" fillId="12" borderId="27" xfId="0" applyFont="1" applyFill="1" applyBorder="1" applyAlignment="1">
      <alignment horizontal="center" vertical="center" wrapText="1"/>
    </xf>
    <xf numFmtId="0" fontId="28" fillId="12" borderId="27" xfId="0" applyFont="1" applyFill="1" applyBorder="1" applyAlignment="1">
      <alignment horizontal="left" vertical="center" wrapText="1"/>
    </xf>
    <xf numFmtId="0" fontId="28" fillId="12" borderId="0" xfId="0" applyFont="1" applyFill="1" applyAlignment="1">
      <alignment horizontal="center" vertical="center" wrapText="1"/>
    </xf>
    <xf numFmtId="0" fontId="28" fillId="12" borderId="0" xfId="0" applyFont="1" applyFill="1" applyAlignment="1">
      <alignment horizontal="left" vertical="center" wrapText="1"/>
    </xf>
    <xf numFmtId="174" fontId="28" fillId="12" borderId="27" xfId="0" applyNumberFormat="1" applyFont="1" applyFill="1" applyBorder="1" applyAlignment="1">
      <alignment horizontal="center" vertical="center" wrapText="1"/>
    </xf>
    <xf numFmtId="0" fontId="28" fillId="13" borderId="27" xfId="2" applyNumberFormat="1" applyFont="1" applyFill="1" applyBorder="1" applyAlignment="1">
      <alignment horizontal="center" vertical="center"/>
    </xf>
    <xf numFmtId="0" fontId="28" fillId="13" borderId="29" xfId="0" applyFont="1" applyFill="1" applyBorder="1" applyAlignment="1">
      <alignment horizontal="center" vertical="center" wrapText="1"/>
    </xf>
    <xf numFmtId="0" fontId="28" fillId="13" borderId="27" xfId="0" applyFont="1" applyFill="1" applyBorder="1" applyAlignment="1">
      <alignment horizontal="center" vertical="center" wrapText="1"/>
    </xf>
    <xf numFmtId="0" fontId="28" fillId="12" borderId="27" xfId="0" applyFont="1" applyFill="1" applyBorder="1" applyAlignment="1">
      <alignment horizontal="center" vertical="top" wrapText="1"/>
    </xf>
    <xf numFmtId="0" fontId="0" fillId="12" borderId="27" xfId="0" applyFill="1" applyBorder="1"/>
    <xf numFmtId="0" fontId="28" fillId="14" borderId="28" xfId="2" applyNumberFormat="1" applyFont="1" applyFill="1" applyBorder="1" applyAlignment="1">
      <alignment horizontal="center" vertical="center"/>
    </xf>
    <xf numFmtId="0" fontId="28" fillId="14" borderId="30" xfId="0" applyFont="1" applyFill="1" applyBorder="1" applyAlignment="1">
      <alignment horizontal="center" vertical="center" wrapText="1"/>
    </xf>
    <xf numFmtId="0" fontId="28" fillId="14" borderId="27" xfId="0" applyFont="1" applyFill="1" applyBorder="1" applyAlignment="1">
      <alignment horizontal="center" vertical="center" wrapText="1"/>
    </xf>
    <xf numFmtId="0" fontId="28" fillId="12" borderId="31" xfId="0" applyFont="1" applyFill="1" applyBorder="1" applyAlignment="1">
      <alignment horizontal="center" vertical="center" wrapText="1"/>
    </xf>
    <xf numFmtId="2" fontId="28" fillId="12" borderId="27" xfId="0" applyNumberFormat="1" applyFont="1" applyFill="1" applyBorder="1" applyAlignment="1">
      <alignment horizontal="center" vertical="center" wrapText="1"/>
    </xf>
    <xf numFmtId="0" fontId="0" fillId="15" borderId="27" xfId="0" applyFill="1" applyBorder="1" applyAlignment="1">
      <alignment horizontal="center" vertical="center" wrapText="1"/>
    </xf>
    <xf numFmtId="0" fontId="32" fillId="15" borderId="29" xfId="0" applyFont="1" applyFill="1" applyBorder="1" applyAlignment="1">
      <alignment horizontal="center" vertical="center" wrapText="1"/>
    </xf>
    <xf numFmtId="0" fontId="0" fillId="15" borderId="29" xfId="0" applyFill="1" applyBorder="1" applyAlignment="1">
      <alignment horizontal="left" vertical="center" wrapText="1"/>
    </xf>
    <xf numFmtId="0" fontId="0" fillId="15" borderId="27" xfId="0" applyFill="1" applyBorder="1" applyAlignment="1">
      <alignment horizontal="left" vertical="center" wrapText="1"/>
    </xf>
    <xf numFmtId="0" fontId="32" fillId="16" borderId="17" xfId="0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168" fontId="0" fillId="12" borderId="18" xfId="0" applyNumberForma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44" fontId="28" fillId="12" borderId="27" xfId="0" applyNumberFormat="1" applyFont="1" applyFill="1" applyBorder="1" applyAlignment="1">
      <alignment horizontal="center" vertical="center" wrapText="1"/>
    </xf>
    <xf numFmtId="44" fontId="28" fillId="13" borderId="27" xfId="0" applyNumberFormat="1" applyFont="1" applyFill="1" applyBorder="1" applyAlignment="1">
      <alignment horizontal="center" vertical="center" wrapText="1"/>
    </xf>
    <xf numFmtId="44" fontId="0" fillId="0" borderId="27" xfId="0" applyNumberFormat="1" applyBorder="1"/>
    <xf numFmtId="44" fontId="0" fillId="15" borderId="27" xfId="0" applyNumberFormat="1" applyFill="1" applyBorder="1" applyAlignment="1">
      <alignment horizontal="center" vertical="center" wrapText="1"/>
    </xf>
    <xf numFmtId="44" fontId="0" fillId="0" borderId="19" xfId="0" applyNumberFormat="1" applyBorder="1" applyAlignment="1">
      <alignment horizontal="center" vertical="center" wrapText="1"/>
    </xf>
    <xf numFmtId="44" fontId="28" fillId="0" borderId="21" xfId="0" applyNumberFormat="1" applyFont="1" applyBorder="1" applyAlignment="1">
      <alignment horizontal="center" vertical="center" wrapText="1"/>
    </xf>
    <xf numFmtId="44" fontId="28" fillId="0" borderId="24" xfId="0" applyNumberFormat="1" applyFont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44" fontId="34" fillId="4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44" fontId="35" fillId="4" borderId="0" xfId="0" applyNumberFormat="1" applyFont="1" applyFill="1" applyAlignment="1">
      <alignment horizontal="center" vertical="center" wrapText="1"/>
    </xf>
    <xf numFmtId="167" fontId="36" fillId="0" borderId="0" xfId="35" applyFont="1"/>
    <xf numFmtId="167" fontId="37" fillId="0" borderId="0" xfId="35" applyFont="1"/>
    <xf numFmtId="167" fontId="4" fillId="0" borderId="0" xfId="35"/>
    <xf numFmtId="167" fontId="38" fillId="0" borderId="0" xfId="35" applyFont="1"/>
    <xf numFmtId="44" fontId="0" fillId="17" borderId="0" xfId="0" applyNumberFormat="1" applyFill="1" applyAlignment="1">
      <alignment horizontal="center" vertical="center" wrapText="1"/>
    </xf>
    <xf numFmtId="44" fontId="27" fillId="17" borderId="0" xfId="0" applyNumberFormat="1" applyFont="1" applyFill="1" applyAlignment="1">
      <alignment horizontal="center" vertical="center" wrapText="1"/>
    </xf>
    <xf numFmtId="0" fontId="40" fillId="3" borderId="0" xfId="0" applyFont="1" applyFill="1" applyAlignment="1">
      <alignment horizontal="center" vertical="center" wrapText="1"/>
    </xf>
    <xf numFmtId="168" fontId="40" fillId="3" borderId="0" xfId="0" applyNumberFormat="1" applyFont="1" applyFill="1" applyAlignment="1">
      <alignment horizontal="center" vertical="center" wrapText="1"/>
    </xf>
    <xf numFmtId="44" fontId="40" fillId="0" borderId="0" xfId="0" applyNumberFormat="1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4" fontId="28" fillId="18" borderId="27" xfId="0" applyNumberFormat="1" applyFont="1" applyFill="1" applyBorder="1" applyAlignment="1">
      <alignment horizontal="center" vertical="center" wrapText="1"/>
    </xf>
    <xf numFmtId="0" fontId="28" fillId="18" borderId="27" xfId="2" applyNumberFormat="1" applyFont="1" applyFill="1" applyBorder="1" applyAlignment="1">
      <alignment horizontal="center" vertical="center"/>
    </xf>
    <xf numFmtId="165" fontId="28" fillId="18" borderId="27" xfId="2" applyFont="1" applyFill="1" applyBorder="1" applyAlignment="1">
      <alignment horizontal="center" vertical="center" wrapText="1"/>
    </xf>
    <xf numFmtId="44" fontId="28" fillId="18" borderId="27" xfId="2" applyNumberFormat="1" applyFont="1" applyFill="1" applyBorder="1" applyAlignment="1">
      <alignment horizontal="center" vertical="center" wrapText="1"/>
    </xf>
    <xf numFmtId="44" fontId="15" fillId="2" borderId="32" xfId="0" applyNumberFormat="1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28" fillId="18" borderId="27" xfId="0" applyFont="1" applyFill="1" applyBorder="1" applyAlignment="1">
      <alignment horizontal="center" vertical="center" wrapText="1"/>
    </xf>
    <xf numFmtId="0" fontId="28" fillId="18" borderId="14" xfId="0" applyFont="1" applyFill="1" applyBorder="1" applyAlignment="1">
      <alignment horizontal="center" vertical="center" wrapText="1"/>
    </xf>
    <xf numFmtId="0" fontId="28" fillId="18" borderId="14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 wrapText="1"/>
    </xf>
    <xf numFmtId="0" fontId="28" fillId="18" borderId="27" xfId="2" applyNumberFormat="1" applyFont="1" applyFill="1" applyBorder="1" applyAlignment="1">
      <alignment horizontal="center" vertical="center" wrapText="1"/>
    </xf>
    <xf numFmtId="0" fontId="28" fillId="18" borderId="0" xfId="0" applyFont="1" applyFill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44" fontId="43" fillId="8" borderId="1" xfId="0" applyNumberFormat="1" applyFont="1" applyFill="1" applyBorder="1" applyAlignment="1">
      <alignment horizontal="center" vertical="center" wrapText="1"/>
    </xf>
    <xf numFmtId="0" fontId="12" fillId="3" borderId="32" xfId="0" applyFont="1" applyFill="1" applyBorder="1"/>
    <xf numFmtId="44" fontId="11" fillId="0" borderId="32" xfId="0" applyNumberFormat="1" applyFont="1" applyBorder="1" applyAlignment="1">
      <alignment horizontal="center" vertical="center"/>
    </xf>
    <xf numFmtId="44" fontId="15" fillId="3" borderId="32" xfId="0" applyNumberFormat="1" applyFont="1" applyFill="1" applyBorder="1" applyAlignment="1">
      <alignment horizontal="center" vertical="center" wrapText="1"/>
    </xf>
    <xf numFmtId="44" fontId="11" fillId="3" borderId="32" xfId="0" applyNumberFormat="1" applyFont="1" applyFill="1" applyBorder="1" applyAlignment="1">
      <alignment horizontal="center" vertical="center" wrapText="1"/>
    </xf>
    <xf numFmtId="44" fontId="0" fillId="0" borderId="32" xfId="0" applyNumberFormat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44" fontId="21" fillId="3" borderId="32" xfId="0" applyNumberFormat="1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1" fontId="11" fillId="3" borderId="32" xfId="0" applyNumberFormat="1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vertical="center" wrapText="1"/>
    </xf>
    <xf numFmtId="2" fontId="11" fillId="3" borderId="32" xfId="0" applyNumberFormat="1" applyFont="1" applyFill="1" applyBorder="1" applyAlignment="1">
      <alignment horizontal="center" vertical="center" wrapText="1"/>
    </xf>
    <xf numFmtId="0" fontId="28" fillId="19" borderId="27" xfId="2" applyNumberFormat="1" applyFont="1" applyFill="1" applyBorder="1" applyAlignment="1">
      <alignment horizontal="center" vertical="center"/>
    </xf>
    <xf numFmtId="165" fontId="28" fillId="19" borderId="27" xfId="2" applyFont="1" applyFill="1" applyBorder="1" applyAlignment="1">
      <alignment horizontal="center" vertical="center" wrapText="1"/>
    </xf>
    <xf numFmtId="44" fontId="28" fillId="19" borderId="27" xfId="2" applyNumberFormat="1" applyFont="1" applyFill="1" applyBorder="1" applyAlignment="1">
      <alignment horizontal="center" vertical="center" wrapText="1"/>
    </xf>
    <xf numFmtId="0" fontId="28" fillId="19" borderId="27" xfId="2" applyNumberFormat="1" applyFont="1" applyFill="1" applyBorder="1" applyAlignment="1">
      <alignment horizontal="center" vertical="center" wrapText="1"/>
    </xf>
    <xf numFmtId="0" fontId="28" fillId="19" borderId="27" xfId="0" applyFont="1" applyFill="1" applyBorder="1" applyAlignment="1">
      <alignment horizontal="center" vertical="center" wrapText="1"/>
    </xf>
    <xf numFmtId="0" fontId="28" fillId="19" borderId="27" xfId="0" applyFont="1" applyFill="1" applyBorder="1" applyAlignment="1">
      <alignment horizontal="left" vertical="center" wrapText="1"/>
    </xf>
    <xf numFmtId="0" fontId="28" fillId="19" borderId="0" xfId="0" applyFont="1" applyFill="1" applyAlignment="1">
      <alignment horizontal="center" vertical="center" wrapText="1"/>
    </xf>
    <xf numFmtId="0" fontId="28" fillId="19" borderId="0" xfId="0" applyFont="1" applyFill="1" applyAlignment="1">
      <alignment horizontal="left" vertical="center" wrapText="1"/>
    </xf>
    <xf numFmtId="0" fontId="28" fillId="19" borderId="28" xfId="0" applyFont="1" applyFill="1" applyBorder="1" applyAlignment="1">
      <alignment horizontal="center" vertical="center" wrapText="1"/>
    </xf>
    <xf numFmtId="0" fontId="28" fillId="19" borderId="28" xfId="0" applyFont="1" applyFill="1" applyBorder="1" applyAlignment="1">
      <alignment horizontal="center" vertical="center"/>
    </xf>
    <xf numFmtId="49" fontId="28" fillId="19" borderId="27" xfId="0" applyNumberFormat="1" applyFont="1" applyFill="1" applyBorder="1" applyAlignment="1">
      <alignment horizontal="center" vertical="center" wrapText="1"/>
    </xf>
    <xf numFmtId="0" fontId="28" fillId="19" borderId="14" xfId="0" applyFont="1" applyFill="1" applyBorder="1" applyAlignment="1">
      <alignment horizontal="center" vertical="center" wrapText="1"/>
    </xf>
    <xf numFmtId="0" fontId="28" fillId="19" borderId="14" xfId="0" applyFont="1" applyFill="1" applyBorder="1" applyAlignment="1">
      <alignment horizontal="center" vertical="center"/>
    </xf>
    <xf numFmtId="0" fontId="28" fillId="19" borderId="32" xfId="2" applyNumberFormat="1" applyFont="1" applyFill="1" applyBorder="1" applyAlignment="1">
      <alignment horizontal="center" vertical="center"/>
    </xf>
    <xf numFmtId="49" fontId="28" fillId="19" borderId="32" xfId="0" applyNumberFormat="1" applyFont="1" applyFill="1" applyBorder="1" applyAlignment="1">
      <alignment horizontal="center" vertical="center" wrapText="1"/>
    </xf>
    <xf numFmtId="0" fontId="28" fillId="19" borderId="32" xfId="0" applyFont="1" applyFill="1" applyBorder="1" applyAlignment="1">
      <alignment horizontal="center" vertical="center" wrapText="1"/>
    </xf>
    <xf numFmtId="44" fontId="42" fillId="19" borderId="32" xfId="0" applyNumberFormat="1" applyFont="1" applyFill="1" applyBorder="1" applyAlignment="1">
      <alignment horizontal="center" vertical="center" wrapText="1"/>
    </xf>
    <xf numFmtId="44" fontId="28" fillId="19" borderId="27" xfId="0" applyNumberFormat="1" applyFont="1" applyFill="1" applyBorder="1" applyAlignment="1">
      <alignment horizontal="center" vertical="center" wrapText="1"/>
    </xf>
    <xf numFmtId="0" fontId="28" fillId="19" borderId="6" xfId="0" applyFont="1" applyFill="1" applyBorder="1" applyAlignment="1">
      <alignment horizontal="center" vertical="center" wrapText="1"/>
    </xf>
    <xf numFmtId="0" fontId="28" fillId="19" borderId="6" xfId="0" applyFont="1" applyFill="1" applyBorder="1" applyAlignment="1">
      <alignment horizontal="center" vertical="center"/>
    </xf>
    <xf numFmtId="175" fontId="28" fillId="19" borderId="6" xfId="0" applyNumberFormat="1" applyFont="1" applyFill="1" applyBorder="1" applyAlignment="1">
      <alignment horizontal="center" vertical="center" wrapText="1"/>
    </xf>
    <xf numFmtId="0" fontId="28" fillId="19" borderId="15" xfId="0" applyFont="1" applyFill="1" applyBorder="1" applyAlignment="1">
      <alignment horizontal="center" vertical="top" wrapText="1"/>
    </xf>
    <xf numFmtId="0" fontId="28" fillId="19" borderId="14" xfId="0" applyFont="1" applyFill="1" applyBorder="1" applyAlignment="1">
      <alignment horizontal="center" vertical="top" wrapText="1"/>
    </xf>
    <xf numFmtId="0" fontId="28" fillId="19" borderId="29" xfId="2" applyNumberFormat="1" applyFont="1" applyFill="1" applyBorder="1" applyAlignment="1">
      <alignment horizontal="center" vertical="center"/>
    </xf>
    <xf numFmtId="0" fontId="28" fillId="19" borderId="27" xfId="0" applyFont="1" applyFill="1" applyBorder="1" applyAlignment="1">
      <alignment vertical="center" wrapText="1"/>
    </xf>
    <xf numFmtId="0" fontId="28" fillId="19" borderId="29" xfId="0" applyFont="1" applyFill="1" applyBorder="1" applyAlignment="1">
      <alignment horizontal="center" vertical="center" wrapText="1"/>
    </xf>
    <xf numFmtId="0" fontId="28" fillId="19" borderId="6" xfId="0" applyFont="1" applyFill="1" applyBorder="1" applyAlignment="1">
      <alignment horizontal="center" vertical="top" wrapText="1"/>
    </xf>
    <xf numFmtId="44" fontId="12" fillId="9" borderId="4" xfId="0" applyNumberFormat="1" applyFont="1" applyFill="1" applyBorder="1" applyAlignment="1">
      <alignment horizontal="center" vertical="center"/>
    </xf>
    <xf numFmtId="44" fontId="14" fillId="2" borderId="25" xfId="0" applyNumberFormat="1" applyFont="1" applyFill="1" applyBorder="1" applyAlignment="1">
      <alignment horizontal="left" vertical="center" wrapText="1"/>
    </xf>
    <xf numFmtId="0" fontId="28" fillId="19" borderId="27" xfId="0" applyFont="1" applyFill="1" applyBorder="1" applyAlignment="1">
      <alignment horizontal="center" vertical="center" wrapText="1"/>
    </xf>
    <xf numFmtId="44" fontId="28" fillId="19" borderId="27" xfId="0" applyNumberFormat="1" applyFont="1" applyFill="1" applyBorder="1" applyAlignment="1">
      <alignment horizontal="center" vertical="center" wrapText="1"/>
    </xf>
    <xf numFmtId="0" fontId="28" fillId="19" borderId="32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 wrapText="1"/>
    </xf>
    <xf numFmtId="44" fontId="42" fillId="19" borderId="27" xfId="0" applyNumberFormat="1" applyFont="1" applyFill="1" applyBorder="1" applyAlignment="1">
      <alignment horizontal="center" vertical="center" wrapText="1"/>
    </xf>
  </cellXfs>
  <cellStyles count="38">
    <cellStyle name="cf1" xfId="13" xr:uid="{00000000-0005-0000-0000-000000000000}"/>
    <cellStyle name="cf2" xfId="14" xr:uid="{00000000-0005-0000-0000-000001000000}"/>
    <cellStyle name="cf3" xfId="15" xr:uid="{00000000-0005-0000-0000-000002000000}"/>
    <cellStyle name="cf4" xfId="16" xr:uid="{00000000-0005-0000-0000-000003000000}"/>
    <cellStyle name="cf5" xfId="17" xr:uid="{00000000-0005-0000-0000-000004000000}"/>
    <cellStyle name="cf6" xfId="18" xr:uid="{00000000-0005-0000-0000-000005000000}"/>
    <cellStyle name="cf7" xfId="19" xr:uid="{00000000-0005-0000-0000-000006000000}"/>
    <cellStyle name="ConditionalStyle_1" xfId="20" xr:uid="{00000000-0005-0000-0000-000007000000}"/>
    <cellStyle name="Dziesiętny 2" xfId="4" xr:uid="{00000000-0005-0000-0000-000008000000}"/>
    <cellStyle name="Dziesiętny 2 2" xfId="21" xr:uid="{00000000-0005-0000-0000-000009000000}"/>
    <cellStyle name="Excel Built-in Currency" xfId="22" xr:uid="{00000000-0005-0000-0000-00000A000000}"/>
    <cellStyle name="Excel Built-in Normal" xfId="2" xr:uid="{00000000-0005-0000-0000-00000B000000}"/>
    <cellStyle name="Excel Built-in Normal 1" xfId="24" xr:uid="{00000000-0005-0000-0000-00000C000000}"/>
    <cellStyle name="Excel Built-in Normal 2" xfId="23" xr:uid="{00000000-0005-0000-0000-00000D000000}"/>
    <cellStyle name="Heading" xfId="25" xr:uid="{00000000-0005-0000-0000-00000E000000}"/>
    <cellStyle name="Heading1" xfId="26" xr:uid="{00000000-0005-0000-0000-00000F000000}"/>
    <cellStyle name="Normalny" xfId="0" builtinId="0"/>
    <cellStyle name="Normalny 2" xfId="1" xr:uid="{00000000-0005-0000-0000-000011000000}"/>
    <cellStyle name="Normalny 2 2" xfId="5" xr:uid="{00000000-0005-0000-0000-000012000000}"/>
    <cellStyle name="Normalny 2 2 2" xfId="28" xr:uid="{00000000-0005-0000-0000-000013000000}"/>
    <cellStyle name="Normalny 2 3" xfId="7" xr:uid="{00000000-0005-0000-0000-000014000000}"/>
    <cellStyle name="Normalny 2 3 2" xfId="29" xr:uid="{00000000-0005-0000-0000-000015000000}"/>
    <cellStyle name="Normalny 2 4" xfId="27" xr:uid="{00000000-0005-0000-0000-000016000000}"/>
    <cellStyle name="Normalny 3" xfId="3" xr:uid="{00000000-0005-0000-0000-000017000000}"/>
    <cellStyle name="Normalny 3 2" xfId="30" xr:uid="{00000000-0005-0000-0000-000018000000}"/>
    <cellStyle name="Normalny 4" xfId="6" xr:uid="{00000000-0005-0000-0000-000019000000}"/>
    <cellStyle name="Normalny 4 2" xfId="31" xr:uid="{00000000-0005-0000-0000-00001A000000}"/>
    <cellStyle name="Normalny 5" xfId="8" xr:uid="{00000000-0005-0000-0000-00001B000000}"/>
    <cellStyle name="Normalny 5 2" xfId="32" xr:uid="{00000000-0005-0000-0000-00001C000000}"/>
    <cellStyle name="Normalny 6" xfId="9" xr:uid="{00000000-0005-0000-0000-00001D000000}"/>
    <cellStyle name="Normalny 6 2" xfId="33" xr:uid="{00000000-0005-0000-0000-00001E000000}"/>
    <cellStyle name="Normalny 7" xfId="10" xr:uid="{00000000-0005-0000-0000-00001F000000}"/>
    <cellStyle name="Normalny 7 2" xfId="34" xr:uid="{00000000-0005-0000-0000-000020000000}"/>
    <cellStyle name="Normalny 8" xfId="35" xr:uid="{00000000-0005-0000-0000-000021000000}"/>
    <cellStyle name="Normalny 9" xfId="11" xr:uid="{00000000-0005-0000-0000-000022000000}"/>
    <cellStyle name="Result" xfId="36" xr:uid="{00000000-0005-0000-0000-000023000000}"/>
    <cellStyle name="Result2" xfId="37" xr:uid="{00000000-0005-0000-0000-000024000000}"/>
    <cellStyle name="Walutowy 2" xfId="12" xr:uid="{00000000-0005-0000-0000-000025000000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65"/>
  <sheetViews>
    <sheetView tabSelected="1" zoomScale="91" zoomScaleNormal="91" workbookViewId="0">
      <pane xSplit="4" ySplit="4" topLeftCell="F5" activePane="bottomRight" state="frozen"/>
      <selection pane="topRight" activeCell="E1" sqref="E1"/>
      <selection pane="bottomLeft" activeCell="A5" sqref="A5"/>
      <selection pane="bottomRight" activeCell="G241" sqref="G241"/>
    </sheetView>
  </sheetViews>
  <sheetFormatPr defaultColWidth="9.1796875" defaultRowHeight="23.5" customHeight="1"/>
  <cols>
    <col min="1" max="1" width="15.54296875" style="8" customWidth="1"/>
    <col min="2" max="2" width="7.81640625" style="10" customWidth="1"/>
    <col min="3" max="3" width="62.1796875" style="2" customWidth="1"/>
    <col min="4" max="4" width="28.81640625" style="2" customWidth="1"/>
    <col min="5" max="5" width="26.54296875" style="2" customWidth="1"/>
    <col min="6" max="6" width="22.81640625" style="2" customWidth="1"/>
    <col min="7" max="7" width="34.81640625" style="47" customWidth="1"/>
    <col min="8" max="8" width="61.1796875" style="2" customWidth="1"/>
    <col min="9" max="9" width="24.81640625" style="2" customWidth="1"/>
    <col min="10" max="10" width="18" style="2" customWidth="1"/>
    <col min="11" max="11" width="17.453125" style="2" customWidth="1"/>
    <col min="12" max="12" width="20.54296875" style="2" customWidth="1"/>
    <col min="13" max="13" width="21.453125" style="2" customWidth="1"/>
    <col min="14" max="22" width="19.453125" style="2" customWidth="1"/>
    <col min="23" max="23" width="23.453125" style="2" customWidth="1"/>
    <col min="24" max="25" width="19.453125" style="2" customWidth="1"/>
    <col min="26" max="32" width="19.453125" style="10" customWidth="1"/>
    <col min="33" max="33" width="26.453125" style="10" customWidth="1"/>
    <col min="34" max="37" width="19.453125" style="10" customWidth="1"/>
    <col min="38" max="16384" width="9.1796875" style="10"/>
  </cols>
  <sheetData>
    <row r="1" spans="1:37" ht="14.5" customHeight="1"/>
    <row r="2" spans="1:37" s="26" customFormat="1" ht="14.5" customHeight="1">
      <c r="A2" s="25"/>
      <c r="B2" s="170" t="s">
        <v>257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3"/>
      <c r="R2" s="3"/>
      <c r="S2" s="3"/>
      <c r="T2" s="3"/>
      <c r="U2" s="3"/>
      <c r="V2" s="3"/>
      <c r="W2" s="3"/>
      <c r="X2" s="3"/>
      <c r="Y2" s="3"/>
    </row>
    <row r="3" spans="1:37" s="8" customFormat="1" ht="14.5" customHeight="1">
      <c r="B3" s="6" t="s">
        <v>0</v>
      </c>
      <c r="C3" s="6" t="s">
        <v>14</v>
      </c>
      <c r="D3" s="6" t="s">
        <v>1</v>
      </c>
      <c r="E3" s="6" t="s">
        <v>2</v>
      </c>
      <c r="F3" s="6" t="s">
        <v>3</v>
      </c>
      <c r="G3" s="48" t="s">
        <v>12</v>
      </c>
      <c r="H3" s="6" t="s">
        <v>13</v>
      </c>
      <c r="I3" s="6" t="s">
        <v>4</v>
      </c>
      <c r="J3" s="6" t="s">
        <v>5</v>
      </c>
      <c r="K3" s="6" t="s">
        <v>15</v>
      </c>
      <c r="L3" s="6" t="s">
        <v>16</v>
      </c>
      <c r="M3" s="6" t="s">
        <v>17</v>
      </c>
      <c r="N3" s="6" t="s">
        <v>18</v>
      </c>
      <c r="O3" s="6" t="s">
        <v>19</v>
      </c>
      <c r="P3" s="6" t="s">
        <v>20</v>
      </c>
      <c r="Q3" s="6" t="s">
        <v>21</v>
      </c>
      <c r="R3" s="6" t="s">
        <v>22</v>
      </c>
      <c r="S3" s="6" t="s">
        <v>23</v>
      </c>
      <c r="T3" s="6" t="s">
        <v>6</v>
      </c>
      <c r="U3" s="6" t="s">
        <v>24</v>
      </c>
      <c r="V3" s="6" t="s">
        <v>25</v>
      </c>
      <c r="W3" s="6" t="s">
        <v>7</v>
      </c>
      <c r="X3" s="6" t="s">
        <v>8</v>
      </c>
      <c r="Y3" s="6" t="s">
        <v>9</v>
      </c>
      <c r="Z3" s="6" t="s">
        <v>10</v>
      </c>
      <c r="AA3" s="6" t="s">
        <v>26</v>
      </c>
      <c r="AB3" s="6" t="s">
        <v>27</v>
      </c>
      <c r="AC3" s="6" t="s">
        <v>28</v>
      </c>
      <c r="AD3" s="6" t="s">
        <v>35</v>
      </c>
      <c r="AE3" s="6" t="s">
        <v>29</v>
      </c>
      <c r="AF3" s="6" t="s">
        <v>30</v>
      </c>
      <c r="AG3" s="6" t="s">
        <v>31</v>
      </c>
      <c r="AH3" s="6" t="s">
        <v>32</v>
      </c>
      <c r="AI3" s="6" t="s">
        <v>33</v>
      </c>
      <c r="AJ3" s="6" t="s">
        <v>34</v>
      </c>
      <c r="AK3" s="6" t="s">
        <v>11</v>
      </c>
    </row>
    <row r="4" spans="1:37" s="27" customFormat="1" ht="14.5" customHeight="1">
      <c r="A4" s="31">
        <v>1</v>
      </c>
      <c r="B4" s="171" t="s">
        <v>40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</row>
    <row r="5" spans="1:37" s="34" customFormat="1" ht="11.5">
      <c r="B5" s="44">
        <v>1</v>
      </c>
      <c r="C5" s="33" t="s">
        <v>63</v>
      </c>
      <c r="D5" s="33" t="s">
        <v>41</v>
      </c>
      <c r="E5" s="33" t="s">
        <v>39</v>
      </c>
      <c r="F5" s="33" t="s">
        <v>42</v>
      </c>
      <c r="G5" s="49" t="s">
        <v>65</v>
      </c>
      <c r="H5" s="33" t="s">
        <v>65</v>
      </c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1:37" s="34" customFormat="1" ht="11.5">
      <c r="B6" s="44">
        <v>2</v>
      </c>
      <c r="C6" s="33" t="s">
        <v>208</v>
      </c>
      <c r="D6" s="33" t="s">
        <v>260</v>
      </c>
      <c r="E6" s="33" t="s">
        <v>39</v>
      </c>
      <c r="F6" s="33" t="s">
        <v>42</v>
      </c>
      <c r="G6" s="49" t="s">
        <v>65</v>
      </c>
      <c r="H6" s="33" t="s">
        <v>206</v>
      </c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 s="34" customFormat="1" ht="11.5">
      <c r="B7" s="44">
        <v>3</v>
      </c>
      <c r="C7" s="33" t="s">
        <v>43</v>
      </c>
      <c r="D7" s="33" t="s">
        <v>44</v>
      </c>
      <c r="E7" s="33" t="s">
        <v>39</v>
      </c>
      <c r="F7" s="33" t="s">
        <v>42</v>
      </c>
      <c r="G7" s="49" t="s">
        <v>65</v>
      </c>
      <c r="H7" s="33" t="s">
        <v>207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1:37" s="34" customFormat="1" ht="11.5">
      <c r="B8" s="44">
        <v>4</v>
      </c>
      <c r="C8" s="33" t="s">
        <v>45</v>
      </c>
      <c r="D8" s="33" t="s">
        <v>46</v>
      </c>
      <c r="E8" s="33" t="s">
        <v>39</v>
      </c>
      <c r="F8" s="33" t="s">
        <v>42</v>
      </c>
      <c r="G8" s="49" t="s">
        <v>65</v>
      </c>
      <c r="H8" s="33" t="s">
        <v>207</v>
      </c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37" s="34" customFormat="1" ht="11.5">
      <c r="B9" s="44">
        <v>5</v>
      </c>
      <c r="C9" s="33" t="s">
        <v>47</v>
      </c>
      <c r="D9" s="33" t="s">
        <v>48</v>
      </c>
      <c r="E9" s="33" t="s">
        <v>39</v>
      </c>
      <c r="F9" s="33" t="s">
        <v>42</v>
      </c>
      <c r="G9" s="49" t="s">
        <v>65</v>
      </c>
      <c r="H9" s="33" t="s">
        <v>207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37" s="2" customFormat="1" ht="15" customHeight="1">
      <c r="A10" s="8"/>
      <c r="B10" s="1"/>
      <c r="C10" s="3"/>
      <c r="D10" s="30"/>
      <c r="E10" s="1"/>
      <c r="F10" s="28" t="s">
        <v>179</v>
      </c>
      <c r="G10" s="50">
        <v>0</v>
      </c>
      <c r="H10" s="1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s="27" customFormat="1" ht="14.5" customHeight="1">
      <c r="A11" s="31">
        <v>2</v>
      </c>
      <c r="B11" s="171" t="s">
        <v>49</v>
      </c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</row>
    <row r="12" spans="1:37" s="37" customFormat="1" ht="14.5" customHeight="1">
      <c r="A12" s="53" t="s">
        <v>286</v>
      </c>
      <c r="B12" s="45">
        <v>191</v>
      </c>
      <c r="C12" s="9" t="s">
        <v>53</v>
      </c>
      <c r="D12" s="40" t="s">
        <v>46</v>
      </c>
      <c r="E12" s="9" t="s">
        <v>38</v>
      </c>
      <c r="F12" s="22" t="s">
        <v>42</v>
      </c>
      <c r="G12" s="41">
        <v>301335</v>
      </c>
      <c r="H12" s="41" t="s">
        <v>89</v>
      </c>
      <c r="I12" s="40" t="s">
        <v>60</v>
      </c>
      <c r="J12" s="42">
        <v>618</v>
      </c>
      <c r="K12" s="43" t="s">
        <v>62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1:37" s="2" customFormat="1" ht="14.5" customHeight="1">
      <c r="A13" s="8"/>
      <c r="B13" s="1"/>
      <c r="D13" s="30"/>
      <c r="F13" s="28" t="s">
        <v>179</v>
      </c>
      <c r="G13" s="125">
        <v>301335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s="27" customFormat="1" ht="14.5" customHeight="1" thickBot="1">
      <c r="A14" s="31">
        <v>3</v>
      </c>
      <c r="B14" s="171" t="s">
        <v>50</v>
      </c>
      <c r="C14" s="174"/>
      <c r="D14" s="174"/>
      <c r="E14" s="174"/>
      <c r="F14" s="174"/>
      <c r="G14" s="174"/>
      <c r="H14" s="174"/>
      <c r="I14" s="174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</row>
    <row r="15" spans="1:37" s="2" customFormat="1" ht="14.5" customHeight="1">
      <c r="A15" s="8"/>
      <c r="B15" s="4">
        <v>1</v>
      </c>
      <c r="C15" s="23" t="s">
        <v>52</v>
      </c>
      <c r="D15" s="15" t="s">
        <v>57</v>
      </c>
      <c r="E15" s="2" t="s">
        <v>38</v>
      </c>
      <c r="F15" s="21" t="s">
        <v>42</v>
      </c>
      <c r="G15" s="127">
        <v>2570355.79</v>
      </c>
      <c r="H15" s="128" t="s">
        <v>89</v>
      </c>
      <c r="I15" s="17">
        <v>2001</v>
      </c>
      <c r="J15" s="16">
        <v>917</v>
      </c>
      <c r="K15" s="20" t="s">
        <v>61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s="2" customFormat="1" ht="14.5" customHeight="1">
      <c r="A16" s="8"/>
      <c r="B16" s="4">
        <v>2</v>
      </c>
      <c r="C16" s="24" t="s">
        <v>52</v>
      </c>
      <c r="D16" s="17" t="s">
        <v>51</v>
      </c>
      <c r="E16" s="9" t="s">
        <v>38</v>
      </c>
      <c r="F16" s="22" t="s">
        <v>42</v>
      </c>
      <c r="G16" s="129">
        <v>5030804.63</v>
      </c>
      <c r="H16" s="128" t="s">
        <v>89</v>
      </c>
      <c r="I16" s="17" t="s">
        <v>60</v>
      </c>
      <c r="J16" s="5">
        <v>965.7</v>
      </c>
      <c r="K16" s="19" t="s">
        <v>62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s="2" customFormat="1" ht="19.399999999999999" customHeight="1">
      <c r="B17" s="4">
        <v>3</v>
      </c>
      <c r="C17" s="32" t="s">
        <v>262</v>
      </c>
      <c r="D17" s="1" t="s">
        <v>263</v>
      </c>
      <c r="E17" s="1" t="s">
        <v>38</v>
      </c>
      <c r="F17" s="1" t="s">
        <v>42</v>
      </c>
      <c r="G17" s="130">
        <v>2380342.37</v>
      </c>
      <c r="H17" s="128" t="s">
        <v>89</v>
      </c>
      <c r="I17" s="1" t="s">
        <v>60</v>
      </c>
      <c r="J17" s="52" t="s">
        <v>282</v>
      </c>
      <c r="K17" s="1" t="s">
        <v>62</v>
      </c>
      <c r="L17" s="1" t="s">
        <v>264</v>
      </c>
      <c r="M17" s="1" t="s">
        <v>101</v>
      </c>
      <c r="N17" s="1" t="s">
        <v>265</v>
      </c>
      <c r="O17" s="1" t="s">
        <v>266</v>
      </c>
      <c r="P17" s="1" t="s">
        <v>266</v>
      </c>
      <c r="Q17" s="1" t="s">
        <v>267</v>
      </c>
      <c r="R17" s="1" t="s">
        <v>69</v>
      </c>
      <c r="S17" s="1" t="s">
        <v>69</v>
      </c>
      <c r="T17" s="1" t="s">
        <v>268</v>
      </c>
      <c r="U17" s="1" t="s">
        <v>269</v>
      </c>
      <c r="V17" s="1" t="s">
        <v>189</v>
      </c>
      <c r="W17" s="1" t="s">
        <v>270</v>
      </c>
      <c r="X17" s="1">
        <v>2</v>
      </c>
      <c r="Y17" s="1">
        <v>2</v>
      </c>
      <c r="Z17" s="1" t="s">
        <v>271</v>
      </c>
      <c r="AA17" s="1" t="s">
        <v>272</v>
      </c>
      <c r="AB17" s="1" t="s">
        <v>273</v>
      </c>
      <c r="AC17" s="1" t="s">
        <v>65</v>
      </c>
      <c r="AD17" s="1" t="s">
        <v>274</v>
      </c>
      <c r="AE17" s="1" t="s">
        <v>37</v>
      </c>
      <c r="AF17" s="1" t="s">
        <v>37</v>
      </c>
      <c r="AG17" s="1" t="s">
        <v>189</v>
      </c>
      <c r="AH17" s="1" t="s">
        <v>189</v>
      </c>
      <c r="AI17" s="1" t="s">
        <v>189</v>
      </c>
      <c r="AJ17" s="1" t="s">
        <v>189</v>
      </c>
      <c r="AK17" s="1" t="s">
        <v>269</v>
      </c>
    </row>
    <row r="18" spans="1:37" s="2" customFormat="1" ht="23.5" customHeight="1">
      <c r="A18" s="8"/>
      <c r="B18" s="1">
        <v>6</v>
      </c>
      <c r="C18" s="1" t="s">
        <v>287</v>
      </c>
      <c r="D18" s="1" t="s">
        <v>57</v>
      </c>
      <c r="E18" s="1" t="s">
        <v>38</v>
      </c>
      <c r="F18" s="1" t="s">
        <v>42</v>
      </c>
      <c r="G18" s="130">
        <v>5313659.04</v>
      </c>
      <c r="H18" s="128" t="s">
        <v>89</v>
      </c>
      <c r="I18" s="1">
        <v>2019</v>
      </c>
      <c r="J18" s="1">
        <v>1271.43</v>
      </c>
      <c r="K18" s="1" t="s">
        <v>288</v>
      </c>
      <c r="L18" s="1" t="s">
        <v>289</v>
      </c>
      <c r="M18" s="1" t="s">
        <v>290</v>
      </c>
      <c r="N18" s="1" t="s">
        <v>291</v>
      </c>
      <c r="O18" s="1" t="s">
        <v>292</v>
      </c>
      <c r="P18" s="1" t="s">
        <v>186</v>
      </c>
      <c r="Q18" s="1" t="s">
        <v>267</v>
      </c>
      <c r="R18" s="1" t="s">
        <v>69</v>
      </c>
      <c r="S18" s="1" t="s">
        <v>69</v>
      </c>
      <c r="T18" s="1" t="s">
        <v>293</v>
      </c>
      <c r="U18" s="1" t="s">
        <v>189</v>
      </c>
      <c r="V18" s="1" t="s">
        <v>189</v>
      </c>
      <c r="W18" s="1" t="s">
        <v>294</v>
      </c>
      <c r="X18" s="1">
        <v>3</v>
      </c>
      <c r="Y18" s="1">
        <v>2</v>
      </c>
      <c r="Z18" s="1" t="s">
        <v>295</v>
      </c>
      <c r="AA18" s="1" t="s">
        <v>296</v>
      </c>
      <c r="AB18" s="1" t="s">
        <v>273</v>
      </c>
      <c r="AC18" s="1" t="s">
        <v>297</v>
      </c>
      <c r="AD18" s="1" t="s">
        <v>298</v>
      </c>
      <c r="AE18" s="1" t="s">
        <v>37</v>
      </c>
      <c r="AF18" s="1" t="s">
        <v>37</v>
      </c>
      <c r="AG18" s="1" t="s">
        <v>189</v>
      </c>
      <c r="AH18" s="1" t="s">
        <v>189</v>
      </c>
      <c r="AI18" s="1" t="s">
        <v>189</v>
      </c>
      <c r="AJ18" s="1" t="s">
        <v>189</v>
      </c>
      <c r="AK18" s="1" t="s">
        <v>189</v>
      </c>
    </row>
    <row r="19" spans="1:37" s="2" customFormat="1" ht="23.5" customHeight="1">
      <c r="A19" s="176" t="s">
        <v>357</v>
      </c>
      <c r="B19" s="113">
        <v>46</v>
      </c>
      <c r="C19" s="118" t="s">
        <v>149</v>
      </c>
      <c r="D19" s="118" t="s">
        <v>150</v>
      </c>
      <c r="E19" s="119"/>
      <c r="F19" s="120"/>
      <c r="G19" s="112">
        <v>1038569.09</v>
      </c>
      <c r="H19" s="116" t="s">
        <v>36</v>
      </c>
      <c r="I19" s="118" t="s">
        <v>90</v>
      </c>
      <c r="J19" s="118">
        <v>2018</v>
      </c>
      <c r="K19" s="118"/>
      <c r="L19" s="118"/>
      <c r="M19" s="118" t="s">
        <v>92</v>
      </c>
      <c r="N19" s="118" t="s">
        <v>115</v>
      </c>
      <c r="O19" s="118"/>
      <c r="P19" s="118" t="s">
        <v>94</v>
      </c>
      <c r="Q19" s="121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</row>
    <row r="20" spans="1:37" s="2" customFormat="1" ht="23.5" customHeight="1">
      <c r="A20" s="176"/>
      <c r="B20" s="113">
        <v>14</v>
      </c>
      <c r="C20" s="114" t="s">
        <v>66</v>
      </c>
      <c r="D20" s="114" t="s">
        <v>82</v>
      </c>
      <c r="E20" s="114" t="s">
        <v>68</v>
      </c>
      <c r="F20" s="114" t="s">
        <v>42</v>
      </c>
      <c r="G20" s="115">
        <v>31000</v>
      </c>
      <c r="H20" s="114" t="s">
        <v>36</v>
      </c>
      <c r="I20" s="122">
        <v>2018</v>
      </c>
      <c r="J20" s="122" t="s">
        <v>69</v>
      </c>
      <c r="K20" s="114"/>
      <c r="L20" s="114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</row>
    <row r="21" spans="1:37" s="2" customFormat="1" ht="23.5" customHeight="1">
      <c r="A21" s="176"/>
      <c r="B21" s="113">
        <v>2</v>
      </c>
      <c r="C21" s="114" t="s">
        <v>66</v>
      </c>
      <c r="D21" s="114" t="s">
        <v>70</v>
      </c>
      <c r="E21" s="114" t="s">
        <v>68</v>
      </c>
      <c r="F21" s="114" t="s">
        <v>42</v>
      </c>
      <c r="G21" s="115">
        <v>52255.38</v>
      </c>
      <c r="H21" s="114" t="s">
        <v>86</v>
      </c>
      <c r="I21" s="122">
        <v>2012</v>
      </c>
      <c r="J21" s="122">
        <v>2017</v>
      </c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</row>
    <row r="22" spans="1:37" s="2" customFormat="1" ht="23.5" customHeight="1">
      <c r="A22" s="176"/>
      <c r="B22" s="113">
        <v>18</v>
      </c>
      <c r="C22" s="114" t="s">
        <v>83</v>
      </c>
      <c r="D22" s="114" t="s">
        <v>70</v>
      </c>
      <c r="E22" s="114" t="s">
        <v>68</v>
      </c>
      <c r="F22" s="114" t="s">
        <v>42</v>
      </c>
      <c r="G22" s="115">
        <v>20000</v>
      </c>
      <c r="H22" s="114" t="s">
        <v>36</v>
      </c>
      <c r="I22" s="122">
        <v>2017</v>
      </c>
      <c r="J22" s="122" t="s">
        <v>69</v>
      </c>
      <c r="K22" s="114"/>
      <c r="L22" s="114"/>
      <c r="M22" s="123"/>
      <c r="N22" s="123"/>
      <c r="O22" s="123"/>
      <c r="P22" s="123"/>
      <c r="Q22" s="123"/>
      <c r="R22" s="123"/>
      <c r="S22" s="123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</row>
    <row r="23" spans="1:37" s="2" customFormat="1" ht="23.5" customHeight="1" thickBot="1">
      <c r="A23" s="176"/>
      <c r="B23" s="113">
        <v>151</v>
      </c>
      <c r="C23" s="118" t="s">
        <v>238</v>
      </c>
      <c r="D23" s="118" t="s">
        <v>229</v>
      </c>
      <c r="E23" s="118"/>
      <c r="F23" s="118" t="s">
        <v>42</v>
      </c>
      <c r="G23" s="112">
        <v>49745.760000000002</v>
      </c>
      <c r="H23" s="114" t="s">
        <v>36</v>
      </c>
      <c r="I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</row>
    <row r="24" spans="1:37" s="2" customFormat="1" ht="14.5" customHeight="1" thickBot="1">
      <c r="A24" s="8"/>
      <c r="B24" s="1"/>
      <c r="C24" s="13"/>
      <c r="E24" s="18"/>
      <c r="F24" s="28" t="s">
        <v>179</v>
      </c>
      <c r="G24" s="51">
        <f>SUM(G15:G23)</f>
        <v>16486732.059999999</v>
      </c>
      <c r="H24" s="29"/>
      <c r="I24" s="7"/>
      <c r="J24" s="14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s="27" customFormat="1" ht="14.5" customHeight="1">
      <c r="A25" s="31">
        <v>4</v>
      </c>
      <c r="B25" s="171" t="s">
        <v>64</v>
      </c>
      <c r="C25" s="173"/>
      <c r="D25" s="173"/>
      <c r="E25" s="173"/>
      <c r="F25" s="173"/>
      <c r="G25" s="175"/>
      <c r="H25" s="175"/>
      <c r="I25" s="175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</row>
    <row r="26" spans="1:37" s="34" customFormat="1" ht="23">
      <c r="B26" s="44">
        <v>1</v>
      </c>
      <c r="C26" s="33" t="s">
        <v>180</v>
      </c>
      <c r="D26" s="33" t="s">
        <v>181</v>
      </c>
      <c r="E26" s="33" t="s">
        <v>182</v>
      </c>
      <c r="F26" s="33" t="s">
        <v>42</v>
      </c>
      <c r="G26" s="49">
        <v>64611.96</v>
      </c>
      <c r="H26" s="33" t="s">
        <v>89</v>
      </c>
      <c r="I26" s="33">
        <v>1930</v>
      </c>
      <c r="J26" s="33">
        <v>321</v>
      </c>
      <c r="K26" s="33" t="s">
        <v>183</v>
      </c>
      <c r="L26" s="33" t="s">
        <v>184</v>
      </c>
      <c r="M26" s="33" t="s">
        <v>97</v>
      </c>
      <c r="N26" s="33" t="s">
        <v>185</v>
      </c>
      <c r="O26" s="33" t="s">
        <v>186</v>
      </c>
      <c r="P26" s="33" t="s">
        <v>187</v>
      </c>
      <c r="Q26" s="33" t="s">
        <v>37</v>
      </c>
      <c r="R26" s="33" t="s">
        <v>188</v>
      </c>
      <c r="S26" s="33" t="s">
        <v>189</v>
      </c>
      <c r="T26" s="33" t="s">
        <v>189</v>
      </c>
      <c r="U26" s="33">
        <v>0</v>
      </c>
      <c r="V26" s="33">
        <v>0</v>
      </c>
      <c r="W26" s="33">
        <v>0</v>
      </c>
      <c r="X26" s="33">
        <v>0</v>
      </c>
      <c r="Y26" s="33" t="s">
        <v>190</v>
      </c>
      <c r="Z26" s="33"/>
      <c r="AA26" s="33" t="s">
        <v>191</v>
      </c>
      <c r="AB26" s="33" t="s">
        <v>307</v>
      </c>
      <c r="AC26" s="33" t="s">
        <v>189</v>
      </c>
      <c r="AD26" s="33" t="s">
        <v>189</v>
      </c>
      <c r="AE26" s="33" t="s">
        <v>189</v>
      </c>
      <c r="AF26" s="33" t="s">
        <v>189</v>
      </c>
      <c r="AG26" s="33" t="s">
        <v>189</v>
      </c>
      <c r="AH26" s="33" t="s">
        <v>189</v>
      </c>
      <c r="AI26" s="33" t="s">
        <v>189</v>
      </c>
      <c r="AJ26" s="33" t="s">
        <v>189</v>
      </c>
      <c r="AK26" s="33" t="s">
        <v>189</v>
      </c>
    </row>
    <row r="27" spans="1:37" s="34" customFormat="1" ht="23">
      <c r="B27" s="44">
        <v>2</v>
      </c>
      <c r="C27" s="33" t="s">
        <v>192</v>
      </c>
      <c r="D27" s="33" t="s">
        <v>181</v>
      </c>
      <c r="E27" s="33" t="s">
        <v>182</v>
      </c>
      <c r="F27" s="33" t="s">
        <v>42</v>
      </c>
      <c r="G27" s="49">
        <v>5110</v>
      </c>
      <c r="H27" s="33" t="s">
        <v>36</v>
      </c>
      <c r="I27" s="33">
        <v>1930</v>
      </c>
      <c r="J27" s="33" t="s">
        <v>193</v>
      </c>
      <c r="K27" s="33">
        <v>1</v>
      </c>
      <c r="L27" s="33" t="s">
        <v>184</v>
      </c>
      <c r="M27" s="33" t="s">
        <v>108</v>
      </c>
      <c r="N27" s="33" t="s">
        <v>185</v>
      </c>
      <c r="O27" s="33" t="s">
        <v>187</v>
      </c>
      <c r="P27" s="33" t="s">
        <v>193</v>
      </c>
      <c r="Q27" s="33" t="s">
        <v>37</v>
      </c>
      <c r="R27" s="33" t="s">
        <v>188</v>
      </c>
      <c r="S27" s="33" t="s">
        <v>189</v>
      </c>
      <c r="T27" s="33" t="s">
        <v>189</v>
      </c>
      <c r="U27" s="33">
        <v>0</v>
      </c>
      <c r="V27" s="33">
        <v>0</v>
      </c>
      <c r="W27" s="33">
        <v>0</v>
      </c>
      <c r="X27" s="33">
        <v>0</v>
      </c>
      <c r="Y27" s="33" t="s">
        <v>190</v>
      </c>
      <c r="Z27" s="33"/>
      <c r="AA27" s="33" t="s">
        <v>191</v>
      </c>
      <c r="AB27" s="33" t="s">
        <v>307</v>
      </c>
      <c r="AC27" s="33" t="s">
        <v>189</v>
      </c>
      <c r="AD27" s="33" t="s">
        <v>189</v>
      </c>
      <c r="AE27" s="33" t="s">
        <v>189</v>
      </c>
      <c r="AF27" s="33" t="s">
        <v>189</v>
      </c>
      <c r="AG27" s="33" t="s">
        <v>189</v>
      </c>
      <c r="AH27" s="33" t="s">
        <v>189</v>
      </c>
      <c r="AI27" s="33" t="s">
        <v>189</v>
      </c>
      <c r="AJ27" s="33" t="s">
        <v>189</v>
      </c>
      <c r="AK27" s="33" t="s">
        <v>189</v>
      </c>
    </row>
    <row r="28" spans="1:37" s="34" customFormat="1" ht="23">
      <c r="B28" s="44">
        <v>3</v>
      </c>
      <c r="C28" s="33" t="s">
        <v>194</v>
      </c>
      <c r="D28" s="33" t="s">
        <v>195</v>
      </c>
      <c r="E28" s="33" t="s">
        <v>182</v>
      </c>
      <c r="F28" s="33" t="s">
        <v>42</v>
      </c>
      <c r="G28" s="49">
        <v>22057.14</v>
      </c>
      <c r="H28" s="33" t="s">
        <v>89</v>
      </c>
      <c r="I28" s="33">
        <v>1930</v>
      </c>
      <c r="J28" s="33">
        <v>102</v>
      </c>
      <c r="K28" s="33" t="s">
        <v>196</v>
      </c>
      <c r="L28" s="33" t="s">
        <v>184</v>
      </c>
      <c r="M28" s="33" t="s">
        <v>115</v>
      </c>
      <c r="N28" s="33" t="s">
        <v>185</v>
      </c>
      <c r="O28" s="33" t="s">
        <v>197</v>
      </c>
      <c r="P28" s="33" t="s">
        <v>187</v>
      </c>
      <c r="Q28" s="33" t="s">
        <v>37</v>
      </c>
      <c r="R28" s="33" t="s">
        <v>188</v>
      </c>
      <c r="S28" s="33" t="s">
        <v>189</v>
      </c>
      <c r="T28" s="33" t="s">
        <v>189</v>
      </c>
      <c r="U28" s="33">
        <v>0</v>
      </c>
      <c r="V28" s="33">
        <v>0</v>
      </c>
      <c r="W28" s="33">
        <v>0</v>
      </c>
      <c r="X28" s="33">
        <v>0</v>
      </c>
      <c r="Y28" s="33" t="s">
        <v>198</v>
      </c>
      <c r="Z28" s="33"/>
      <c r="AA28" s="33" t="s">
        <v>199</v>
      </c>
      <c r="AB28" s="33" t="s">
        <v>307</v>
      </c>
      <c r="AC28" s="33" t="s">
        <v>189</v>
      </c>
      <c r="AD28" s="33" t="s">
        <v>189</v>
      </c>
      <c r="AE28" s="33" t="s">
        <v>189</v>
      </c>
      <c r="AF28" s="33" t="s">
        <v>189</v>
      </c>
      <c r="AG28" s="33" t="s">
        <v>189</v>
      </c>
      <c r="AH28" s="33" t="s">
        <v>189</v>
      </c>
      <c r="AI28" s="33" t="s">
        <v>189</v>
      </c>
      <c r="AJ28" s="33" t="s">
        <v>189</v>
      </c>
      <c r="AK28" s="33" t="s">
        <v>189</v>
      </c>
    </row>
    <row r="29" spans="1:37" s="34" customFormat="1" ht="23">
      <c r="B29" s="44">
        <v>4</v>
      </c>
      <c r="C29" s="33" t="s">
        <v>308</v>
      </c>
      <c r="D29" s="33" t="s">
        <v>200</v>
      </c>
      <c r="E29" s="33" t="s">
        <v>182</v>
      </c>
      <c r="F29" s="33" t="s">
        <v>42</v>
      </c>
      <c r="G29" s="49">
        <v>887992.29</v>
      </c>
      <c r="H29" s="33" t="s">
        <v>89</v>
      </c>
      <c r="I29" s="33">
        <v>2014</v>
      </c>
      <c r="J29" s="33">
        <v>183</v>
      </c>
      <c r="K29" s="33">
        <v>1</v>
      </c>
      <c r="L29" s="33" t="s">
        <v>184</v>
      </c>
      <c r="M29" s="33" t="s">
        <v>108</v>
      </c>
      <c r="N29" s="33" t="s">
        <v>185</v>
      </c>
      <c r="O29" s="33" t="s">
        <v>187</v>
      </c>
      <c r="P29" s="33" t="s">
        <v>187</v>
      </c>
      <c r="Q29" s="33" t="s">
        <v>37</v>
      </c>
      <c r="R29" s="33" t="s">
        <v>188</v>
      </c>
      <c r="S29" s="33" t="s">
        <v>189</v>
      </c>
      <c r="T29" s="33" t="s">
        <v>189</v>
      </c>
      <c r="U29" s="33" t="s">
        <v>193</v>
      </c>
      <c r="V29" s="33" t="s">
        <v>193</v>
      </c>
      <c r="W29" s="33"/>
      <c r="X29" s="33"/>
      <c r="Y29" s="33" t="s">
        <v>309</v>
      </c>
      <c r="Z29" s="33"/>
      <c r="AA29" s="33" t="s">
        <v>199</v>
      </c>
      <c r="AB29" s="33" t="s">
        <v>307</v>
      </c>
      <c r="AC29" s="33" t="s">
        <v>269</v>
      </c>
      <c r="AD29" s="33" t="s">
        <v>189</v>
      </c>
      <c r="AE29" s="33" t="s">
        <v>189</v>
      </c>
      <c r="AF29" s="33" t="s">
        <v>189</v>
      </c>
      <c r="AG29" s="33" t="s">
        <v>189</v>
      </c>
      <c r="AH29" s="33" t="s">
        <v>189</v>
      </c>
      <c r="AI29" s="33" t="s">
        <v>189</v>
      </c>
      <c r="AJ29" s="33" t="s">
        <v>189</v>
      </c>
      <c r="AK29" s="33" t="s">
        <v>189</v>
      </c>
    </row>
    <row r="30" spans="1:37" s="34" customFormat="1" ht="23">
      <c r="B30" s="44">
        <v>5</v>
      </c>
      <c r="C30" s="33" t="s">
        <v>201</v>
      </c>
      <c r="D30" s="33" t="s">
        <v>202</v>
      </c>
      <c r="E30" s="33" t="s">
        <v>182</v>
      </c>
      <c r="F30" s="33" t="s">
        <v>42</v>
      </c>
      <c r="G30" s="49">
        <v>26499</v>
      </c>
      <c r="H30" s="33" t="s">
        <v>36</v>
      </c>
      <c r="I30" s="33">
        <v>1949</v>
      </c>
      <c r="J30" s="33">
        <v>583</v>
      </c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 t="s">
        <v>310</v>
      </c>
      <c r="Z30" s="33"/>
      <c r="AA30" s="33" t="s">
        <v>199</v>
      </c>
      <c r="AB30" s="33" t="s">
        <v>307</v>
      </c>
      <c r="AC30" s="33" t="s">
        <v>269</v>
      </c>
      <c r="AD30" s="33" t="s">
        <v>269</v>
      </c>
      <c r="AE30" s="33" t="s">
        <v>189</v>
      </c>
      <c r="AF30" s="33" t="s">
        <v>189</v>
      </c>
      <c r="AG30" s="33" t="s">
        <v>189</v>
      </c>
      <c r="AH30" s="33" t="s">
        <v>311</v>
      </c>
      <c r="AI30" s="33" t="s">
        <v>189</v>
      </c>
      <c r="AJ30" s="33" t="s">
        <v>189</v>
      </c>
      <c r="AK30" s="33" t="s">
        <v>189</v>
      </c>
    </row>
    <row r="31" spans="1:37" s="34" customFormat="1" ht="23">
      <c r="B31" s="44">
        <v>6</v>
      </c>
      <c r="C31" s="33" t="s">
        <v>203</v>
      </c>
      <c r="D31" s="33" t="s">
        <v>202</v>
      </c>
      <c r="E31" s="33" t="s">
        <v>182</v>
      </c>
      <c r="F31" s="33" t="s">
        <v>42</v>
      </c>
      <c r="G31" s="49">
        <v>13093</v>
      </c>
      <c r="H31" s="33" t="s">
        <v>36</v>
      </c>
      <c r="I31" s="33">
        <v>1949</v>
      </c>
      <c r="J31" s="33">
        <v>271</v>
      </c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 t="s">
        <v>310</v>
      </c>
      <c r="Z31" s="33"/>
      <c r="AA31" s="33" t="s">
        <v>199</v>
      </c>
      <c r="AB31" s="33" t="s">
        <v>307</v>
      </c>
      <c r="AC31" s="33" t="s">
        <v>269</v>
      </c>
      <c r="AD31" s="33" t="s">
        <v>269</v>
      </c>
      <c r="AE31" s="33" t="s">
        <v>189</v>
      </c>
      <c r="AF31" s="33" t="s">
        <v>189</v>
      </c>
      <c r="AG31" s="33" t="s">
        <v>189</v>
      </c>
      <c r="AH31" s="33" t="s">
        <v>311</v>
      </c>
      <c r="AI31" s="33" t="s">
        <v>189</v>
      </c>
      <c r="AJ31" s="33" t="s">
        <v>189</v>
      </c>
      <c r="AK31" s="33" t="s">
        <v>189</v>
      </c>
    </row>
    <row r="32" spans="1:37" s="34" customFormat="1" ht="23">
      <c r="B32" s="44">
        <v>7</v>
      </c>
      <c r="C32" s="33" t="s">
        <v>203</v>
      </c>
      <c r="D32" s="33" t="s">
        <v>202</v>
      </c>
      <c r="E32" s="33" t="s">
        <v>182</v>
      </c>
      <c r="F32" s="33" t="s">
        <v>42</v>
      </c>
      <c r="G32" s="49">
        <v>10344</v>
      </c>
      <c r="H32" s="33" t="s">
        <v>36</v>
      </c>
      <c r="I32" s="33">
        <v>1949</v>
      </c>
      <c r="J32" s="33">
        <v>288.36</v>
      </c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 t="s">
        <v>310</v>
      </c>
      <c r="Z32" s="33"/>
      <c r="AA32" s="33" t="s">
        <v>199</v>
      </c>
      <c r="AB32" s="33" t="s">
        <v>307</v>
      </c>
      <c r="AC32" s="33" t="s">
        <v>269</v>
      </c>
      <c r="AD32" s="33" t="s">
        <v>269</v>
      </c>
      <c r="AE32" s="33" t="s">
        <v>189</v>
      </c>
      <c r="AF32" s="33" t="s">
        <v>189</v>
      </c>
      <c r="AG32" s="33" t="s">
        <v>189</v>
      </c>
      <c r="AH32" s="33" t="s">
        <v>311</v>
      </c>
      <c r="AI32" s="33" t="s">
        <v>189</v>
      </c>
      <c r="AJ32" s="33" t="s">
        <v>189</v>
      </c>
      <c r="AK32" s="33" t="s">
        <v>189</v>
      </c>
    </row>
    <row r="33" spans="1:37" s="34" customFormat="1" ht="23">
      <c r="B33" s="44">
        <v>8</v>
      </c>
      <c r="C33" s="33" t="s">
        <v>204</v>
      </c>
      <c r="D33" s="33" t="s">
        <v>205</v>
      </c>
      <c r="E33" s="33" t="s">
        <v>182</v>
      </c>
      <c r="F33" s="33" t="s">
        <v>42</v>
      </c>
      <c r="G33" s="49">
        <v>37291.19</v>
      </c>
      <c r="H33" s="33" t="s">
        <v>89</v>
      </c>
      <c r="I33" s="33">
        <v>1930</v>
      </c>
      <c r="J33" s="33">
        <v>47.62</v>
      </c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 t="s">
        <v>191</v>
      </c>
      <c r="AB33" s="33" t="s">
        <v>307</v>
      </c>
      <c r="AC33" s="33" t="s">
        <v>269</v>
      </c>
      <c r="AD33" s="33"/>
      <c r="AE33" s="33"/>
      <c r="AF33" s="33"/>
      <c r="AG33" s="33"/>
      <c r="AH33" s="33" t="s">
        <v>189</v>
      </c>
      <c r="AI33" s="33" t="s">
        <v>189</v>
      </c>
      <c r="AJ33" s="33" t="s">
        <v>189</v>
      </c>
      <c r="AK33" s="33" t="s">
        <v>189</v>
      </c>
    </row>
    <row r="34" spans="1:37" s="34" customFormat="1" ht="11.5">
      <c r="B34" s="44">
        <v>9</v>
      </c>
      <c r="C34" s="33" t="s">
        <v>261</v>
      </c>
      <c r="D34" s="33"/>
      <c r="E34" s="33"/>
      <c r="F34" s="33"/>
      <c r="G34" s="49">
        <v>15078450.609999999</v>
      </c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</row>
    <row r="35" spans="1:37" s="34" customFormat="1" ht="34.5">
      <c r="B35" s="44">
        <v>10</v>
      </c>
      <c r="C35" s="33" t="s">
        <v>312</v>
      </c>
      <c r="D35" s="33" t="s">
        <v>313</v>
      </c>
      <c r="E35" s="33" t="s">
        <v>182</v>
      </c>
      <c r="F35" s="33" t="s">
        <v>42</v>
      </c>
      <c r="G35" s="49">
        <v>570057.54</v>
      </c>
      <c r="H35" s="33" t="s">
        <v>89</v>
      </c>
      <c r="I35" s="33"/>
      <c r="J35" s="33">
        <v>760</v>
      </c>
      <c r="K35" s="33" t="s">
        <v>314</v>
      </c>
      <c r="L35" s="33" t="s">
        <v>315</v>
      </c>
      <c r="M35" s="33" t="s">
        <v>315</v>
      </c>
      <c r="N35" s="33"/>
      <c r="O35" s="33" t="s">
        <v>197</v>
      </c>
      <c r="P35" s="33" t="s">
        <v>316</v>
      </c>
      <c r="Q35" s="33"/>
      <c r="R35" s="33" t="s">
        <v>317</v>
      </c>
      <c r="S35" s="33"/>
      <c r="T35" s="33" t="s">
        <v>189</v>
      </c>
      <c r="U35" s="33">
        <v>0</v>
      </c>
      <c r="V35" s="33">
        <v>0</v>
      </c>
      <c r="W35" s="33">
        <v>4</v>
      </c>
      <c r="X35" s="33">
        <v>0</v>
      </c>
      <c r="Y35" s="33" t="s">
        <v>310</v>
      </c>
      <c r="Z35" s="33" t="s">
        <v>309</v>
      </c>
      <c r="AA35" s="33" t="s">
        <v>318</v>
      </c>
      <c r="AB35" s="33" t="s">
        <v>307</v>
      </c>
      <c r="AC35" s="33" t="s">
        <v>269</v>
      </c>
      <c r="AD35" s="33" t="s">
        <v>269</v>
      </c>
      <c r="AE35" s="33" t="s">
        <v>189</v>
      </c>
      <c r="AF35" s="33" t="s">
        <v>189</v>
      </c>
      <c r="AG35" s="33" t="s">
        <v>189</v>
      </c>
      <c r="AH35" s="33" t="s">
        <v>189</v>
      </c>
      <c r="AI35" s="33" t="s">
        <v>189</v>
      </c>
      <c r="AJ35" s="33" t="s">
        <v>189</v>
      </c>
      <c r="AK35" s="33" t="s">
        <v>189</v>
      </c>
    </row>
    <row r="36" spans="1:37" s="34" customFormat="1" ht="11.5">
      <c r="B36" s="44">
        <v>11</v>
      </c>
      <c r="C36" s="33" t="s">
        <v>319</v>
      </c>
      <c r="D36" s="33" t="s">
        <v>313</v>
      </c>
      <c r="E36" s="33" t="s">
        <v>182</v>
      </c>
      <c r="F36" s="33" t="s">
        <v>42</v>
      </c>
      <c r="G36" s="49">
        <v>32678.39</v>
      </c>
      <c r="H36" s="33" t="s">
        <v>89</v>
      </c>
      <c r="I36" s="33">
        <v>2006</v>
      </c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 t="s">
        <v>269</v>
      </c>
      <c r="AD36" s="33" t="s">
        <v>269</v>
      </c>
      <c r="AE36" s="33" t="s">
        <v>189</v>
      </c>
      <c r="AF36" s="33" t="s">
        <v>189</v>
      </c>
      <c r="AG36" s="33" t="s">
        <v>189</v>
      </c>
      <c r="AH36" s="33" t="s">
        <v>189</v>
      </c>
      <c r="AI36" s="33" t="s">
        <v>189</v>
      </c>
      <c r="AJ36" s="33" t="s">
        <v>189</v>
      </c>
      <c r="AK36" s="33" t="s">
        <v>189</v>
      </c>
    </row>
    <row r="37" spans="1:37" s="34" customFormat="1" ht="11.5">
      <c r="B37" s="44">
        <v>12</v>
      </c>
      <c r="C37" s="35" t="s">
        <v>320</v>
      </c>
      <c r="D37" s="35" t="s">
        <v>313</v>
      </c>
      <c r="E37" s="35" t="s">
        <v>182</v>
      </c>
      <c r="F37" s="35" t="s">
        <v>42</v>
      </c>
      <c r="G37" s="165">
        <v>12043.81</v>
      </c>
      <c r="H37" s="33" t="s">
        <v>89</v>
      </c>
      <c r="I37" s="33">
        <v>2006</v>
      </c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 t="s">
        <v>269</v>
      </c>
      <c r="AD37" s="33" t="s">
        <v>269</v>
      </c>
      <c r="AE37" s="33" t="s">
        <v>189</v>
      </c>
      <c r="AF37" s="33" t="s">
        <v>189</v>
      </c>
      <c r="AG37" s="33" t="s">
        <v>189</v>
      </c>
      <c r="AH37" s="33" t="s">
        <v>189</v>
      </c>
      <c r="AI37" s="33" t="s">
        <v>189</v>
      </c>
      <c r="AJ37" s="33" t="s">
        <v>189</v>
      </c>
      <c r="AK37" s="33" t="s">
        <v>189</v>
      </c>
    </row>
    <row r="38" spans="1:37" ht="14.5" customHeight="1">
      <c r="B38" s="12"/>
      <c r="C38" s="9"/>
      <c r="D38" s="9"/>
      <c r="E38" s="9"/>
      <c r="F38" s="28" t="s">
        <v>321</v>
      </c>
      <c r="G38" s="50">
        <f>SUM(G26:G37)</f>
        <v>16760228.930000002</v>
      </c>
      <c r="H38" s="9"/>
      <c r="I38" s="22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1:37" s="27" customFormat="1" ht="23.5" customHeight="1">
      <c r="A39" s="8">
        <v>5</v>
      </c>
      <c r="B39" s="58"/>
      <c r="C39" s="59" t="s">
        <v>322</v>
      </c>
      <c r="D39" s="59"/>
      <c r="E39" s="59"/>
      <c r="F39" s="59"/>
      <c r="G39" s="166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60"/>
    </row>
    <row r="40" spans="1:37" s="27" customFormat="1" ht="23.5" customHeight="1">
      <c r="A40" s="176" t="s">
        <v>356</v>
      </c>
      <c r="B40" s="131">
        <v>4</v>
      </c>
      <c r="C40" s="126" t="s">
        <v>54</v>
      </c>
      <c r="D40" s="132" t="s">
        <v>58</v>
      </c>
      <c r="E40" s="124" t="s">
        <v>38</v>
      </c>
      <c r="F40" s="131" t="s">
        <v>42</v>
      </c>
      <c r="G40" s="133">
        <f>290*2500</f>
        <v>725000</v>
      </c>
      <c r="H40" s="128" t="s">
        <v>36</v>
      </c>
      <c r="I40" s="132" t="s">
        <v>60</v>
      </c>
      <c r="J40" s="134">
        <v>290</v>
      </c>
      <c r="K40" s="135">
        <v>1</v>
      </c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</row>
    <row r="41" spans="1:37" s="27" customFormat="1" ht="23.5" customHeight="1">
      <c r="A41" s="176"/>
      <c r="B41" s="131">
        <v>5</v>
      </c>
      <c r="C41" s="136" t="s">
        <v>55</v>
      </c>
      <c r="D41" s="132" t="s">
        <v>59</v>
      </c>
      <c r="E41" s="124" t="s">
        <v>38</v>
      </c>
      <c r="F41" s="131" t="s">
        <v>355</v>
      </c>
      <c r="G41" s="129">
        <v>280165.44</v>
      </c>
      <c r="H41" s="128" t="s">
        <v>89</v>
      </c>
      <c r="I41" s="132" t="s">
        <v>60</v>
      </c>
      <c r="J41" s="134">
        <v>544.95000000000005</v>
      </c>
      <c r="K41" s="137" t="s">
        <v>62</v>
      </c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</row>
    <row r="42" spans="1:37" s="37" customFormat="1" ht="10.75" customHeight="1">
      <c r="A42" s="36"/>
      <c r="B42" s="138">
        <v>1</v>
      </c>
      <c r="C42" s="139" t="s">
        <v>66</v>
      </c>
      <c r="D42" s="139" t="s">
        <v>67</v>
      </c>
      <c r="E42" s="139" t="s">
        <v>68</v>
      </c>
      <c r="F42" s="139" t="s">
        <v>42</v>
      </c>
      <c r="G42" s="140">
        <v>34529.800000000003</v>
      </c>
      <c r="H42" s="139" t="s">
        <v>86</v>
      </c>
      <c r="I42" s="141"/>
      <c r="J42" s="141" t="s">
        <v>69</v>
      </c>
      <c r="K42" s="139"/>
      <c r="L42" s="139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62"/>
    </row>
    <row r="43" spans="1:37" s="37" customFormat="1" ht="10.75" customHeight="1">
      <c r="A43" s="36"/>
      <c r="B43" s="138">
        <v>3</v>
      </c>
      <c r="C43" s="139" t="s">
        <v>66</v>
      </c>
      <c r="D43" s="139" t="s">
        <v>71</v>
      </c>
      <c r="E43" s="139" t="s">
        <v>68</v>
      </c>
      <c r="F43" s="139" t="s">
        <v>42</v>
      </c>
      <c r="G43" s="140">
        <v>39639.93</v>
      </c>
      <c r="H43" s="139" t="s">
        <v>86</v>
      </c>
      <c r="I43" s="141">
        <v>2016</v>
      </c>
      <c r="J43" s="141" t="s">
        <v>69</v>
      </c>
      <c r="K43" s="139"/>
      <c r="L43" s="139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62"/>
    </row>
    <row r="44" spans="1:37" s="37" customFormat="1" ht="10.75" customHeight="1">
      <c r="A44" s="36"/>
      <c r="B44" s="138">
        <v>4</v>
      </c>
      <c r="C44" s="139" t="s">
        <v>66</v>
      </c>
      <c r="D44" s="139" t="s">
        <v>72</v>
      </c>
      <c r="E44" s="139" t="s">
        <v>68</v>
      </c>
      <c r="F44" s="139" t="s">
        <v>42</v>
      </c>
      <c r="G44" s="140">
        <v>38783.85</v>
      </c>
      <c r="H44" s="139" t="s">
        <v>86</v>
      </c>
      <c r="I44" s="141">
        <v>2015</v>
      </c>
      <c r="J44" s="141" t="s">
        <v>69</v>
      </c>
      <c r="K44" s="139"/>
      <c r="L44" s="139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62"/>
    </row>
    <row r="45" spans="1:37" s="38" customFormat="1" ht="10.75" customHeight="1">
      <c r="A45" s="36"/>
      <c r="B45" s="138">
        <v>5</v>
      </c>
      <c r="C45" s="139" t="s">
        <v>66</v>
      </c>
      <c r="D45" s="139" t="s">
        <v>73</v>
      </c>
      <c r="E45" s="139" t="s">
        <v>68</v>
      </c>
      <c r="F45" s="139" t="s">
        <v>42</v>
      </c>
      <c r="G45" s="140">
        <v>12440</v>
      </c>
      <c r="H45" s="139" t="s">
        <v>36</v>
      </c>
      <c r="I45" s="141">
        <v>2013</v>
      </c>
      <c r="J45" s="141" t="s">
        <v>69</v>
      </c>
      <c r="K45" s="139"/>
      <c r="L45" s="139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63"/>
    </row>
    <row r="46" spans="1:37" s="38" customFormat="1" ht="10.75" customHeight="1">
      <c r="A46" s="36"/>
      <c r="B46" s="138">
        <v>6</v>
      </c>
      <c r="C46" s="139" t="s">
        <v>66</v>
      </c>
      <c r="D46" s="139" t="s">
        <v>74</v>
      </c>
      <c r="E46" s="139" t="s">
        <v>68</v>
      </c>
      <c r="F46" s="139" t="s">
        <v>42</v>
      </c>
      <c r="G46" s="140">
        <v>5871</v>
      </c>
      <c r="H46" s="139" t="s">
        <v>36</v>
      </c>
      <c r="I46" s="141"/>
      <c r="J46" s="141" t="s">
        <v>69</v>
      </c>
      <c r="K46" s="139"/>
      <c r="L46" s="139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65"/>
    </row>
    <row r="47" spans="1:37" s="38" customFormat="1" ht="10.75" customHeight="1">
      <c r="A47" s="36"/>
      <c r="B47" s="138">
        <v>7</v>
      </c>
      <c r="C47" s="139" t="s">
        <v>66</v>
      </c>
      <c r="D47" s="139" t="s">
        <v>75</v>
      </c>
      <c r="E47" s="139" t="s">
        <v>68</v>
      </c>
      <c r="F47" s="139" t="s">
        <v>42</v>
      </c>
      <c r="G47" s="140">
        <v>19448</v>
      </c>
      <c r="H47" s="139" t="s">
        <v>36</v>
      </c>
      <c r="I47" s="141"/>
      <c r="J47" s="141" t="s">
        <v>69</v>
      </c>
      <c r="K47" s="139"/>
      <c r="L47" s="139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65"/>
    </row>
    <row r="48" spans="1:37" s="38" customFormat="1" ht="10.75" customHeight="1">
      <c r="A48" s="36"/>
      <c r="B48" s="138">
        <v>8</v>
      </c>
      <c r="C48" s="139" t="s">
        <v>66</v>
      </c>
      <c r="D48" s="139" t="s">
        <v>76</v>
      </c>
      <c r="E48" s="139" t="s">
        <v>68</v>
      </c>
      <c r="F48" s="139" t="s">
        <v>42</v>
      </c>
      <c r="G48" s="140">
        <v>23527.95</v>
      </c>
      <c r="H48" s="139" t="s">
        <v>86</v>
      </c>
      <c r="I48" s="141"/>
      <c r="J48" s="141" t="s">
        <v>69</v>
      </c>
      <c r="K48" s="139"/>
      <c r="L48" s="139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65"/>
    </row>
    <row r="49" spans="1:37" s="38" customFormat="1" ht="10.75" customHeight="1">
      <c r="A49" s="36"/>
      <c r="B49" s="138">
        <v>9</v>
      </c>
      <c r="C49" s="139" t="s">
        <v>209</v>
      </c>
      <c r="D49" s="139" t="s">
        <v>77</v>
      </c>
      <c r="E49" s="139" t="s">
        <v>68</v>
      </c>
      <c r="F49" s="139" t="s">
        <v>42</v>
      </c>
      <c r="G49" s="140">
        <v>14554.1</v>
      </c>
      <c r="H49" s="139" t="s">
        <v>86</v>
      </c>
      <c r="I49" s="141"/>
      <c r="J49" s="141" t="s">
        <v>69</v>
      </c>
      <c r="K49" s="139"/>
      <c r="L49" s="139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65"/>
    </row>
    <row r="50" spans="1:37" s="38" customFormat="1" ht="10.75" customHeight="1">
      <c r="A50" s="36"/>
      <c r="B50" s="138">
        <v>10</v>
      </c>
      <c r="C50" s="139" t="s">
        <v>66</v>
      </c>
      <c r="D50" s="139" t="s">
        <v>78</v>
      </c>
      <c r="E50" s="139" t="s">
        <v>68</v>
      </c>
      <c r="F50" s="139" t="s">
        <v>42</v>
      </c>
      <c r="G50" s="140">
        <v>5300</v>
      </c>
      <c r="H50" s="139" t="s">
        <v>36</v>
      </c>
      <c r="I50" s="141"/>
      <c r="J50" s="141" t="s">
        <v>69</v>
      </c>
      <c r="K50" s="139"/>
      <c r="L50" s="139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65"/>
    </row>
    <row r="51" spans="1:37" s="38" customFormat="1" ht="10.75" customHeight="1">
      <c r="A51" s="36"/>
      <c r="B51" s="138">
        <v>11</v>
      </c>
      <c r="C51" s="139" t="s">
        <v>66</v>
      </c>
      <c r="D51" s="139" t="s">
        <v>79</v>
      </c>
      <c r="E51" s="139" t="s">
        <v>68</v>
      </c>
      <c r="F51" s="139" t="s">
        <v>42</v>
      </c>
      <c r="G51" s="140">
        <v>30364</v>
      </c>
      <c r="H51" s="139" t="s">
        <v>36</v>
      </c>
      <c r="I51" s="141">
        <v>2018</v>
      </c>
      <c r="J51" s="141" t="s">
        <v>69</v>
      </c>
      <c r="K51" s="139"/>
      <c r="L51" s="139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65"/>
    </row>
    <row r="52" spans="1:37" s="38" customFormat="1" ht="42" customHeight="1">
      <c r="A52" s="36" t="s">
        <v>354</v>
      </c>
      <c r="B52" s="138">
        <v>12</v>
      </c>
      <c r="C52" s="139" t="s">
        <v>358</v>
      </c>
      <c r="D52" s="139" t="s">
        <v>80</v>
      </c>
      <c r="E52" s="139" t="s">
        <v>68</v>
      </c>
      <c r="F52" s="139" t="s">
        <v>42</v>
      </c>
      <c r="G52" s="140">
        <v>35645</v>
      </c>
      <c r="H52" s="139" t="s">
        <v>36</v>
      </c>
      <c r="I52" s="141">
        <v>2018</v>
      </c>
      <c r="J52" s="141" t="s">
        <v>69</v>
      </c>
      <c r="K52" s="139"/>
      <c r="L52" s="139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65"/>
    </row>
    <row r="53" spans="1:37" s="38" customFormat="1" ht="10.75" customHeight="1">
      <c r="A53" s="36"/>
      <c r="B53" s="138">
        <v>13</v>
      </c>
      <c r="C53" s="139" t="s">
        <v>66</v>
      </c>
      <c r="D53" s="139" t="s">
        <v>81</v>
      </c>
      <c r="E53" s="139" t="s">
        <v>68</v>
      </c>
      <c r="F53" s="139" t="s">
        <v>42</v>
      </c>
      <c r="G53" s="140">
        <v>16390</v>
      </c>
      <c r="H53" s="139" t="s">
        <v>36</v>
      </c>
      <c r="I53" s="141">
        <v>2018</v>
      </c>
      <c r="J53" s="141" t="s">
        <v>69</v>
      </c>
      <c r="K53" s="139"/>
      <c r="L53" s="139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65"/>
    </row>
    <row r="54" spans="1:37" s="38" customFormat="1" ht="12" customHeight="1">
      <c r="A54" s="36"/>
      <c r="B54" s="138">
        <v>15</v>
      </c>
      <c r="C54" s="139" t="s">
        <v>83</v>
      </c>
      <c r="D54" s="139" t="s">
        <v>84</v>
      </c>
      <c r="E54" s="139" t="s">
        <v>68</v>
      </c>
      <c r="F54" s="139" t="s">
        <v>42</v>
      </c>
      <c r="G54" s="140">
        <v>14623.47</v>
      </c>
      <c r="H54" s="139" t="s">
        <v>89</v>
      </c>
      <c r="I54" s="141"/>
      <c r="J54" s="141" t="s">
        <v>69</v>
      </c>
      <c r="K54" s="139"/>
      <c r="L54" s="139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65"/>
    </row>
    <row r="55" spans="1:37" s="38" customFormat="1" ht="13.75" customHeight="1">
      <c r="A55" s="36"/>
      <c r="B55" s="138">
        <v>16</v>
      </c>
      <c r="C55" s="139" t="s">
        <v>83</v>
      </c>
      <c r="D55" s="139" t="s">
        <v>77</v>
      </c>
      <c r="E55" s="139" t="s">
        <v>68</v>
      </c>
      <c r="F55" s="139" t="s">
        <v>42</v>
      </c>
      <c r="G55" s="140">
        <v>10905.18</v>
      </c>
      <c r="H55" s="139" t="s">
        <v>89</v>
      </c>
      <c r="I55" s="141">
        <v>2016</v>
      </c>
      <c r="J55" s="141" t="s">
        <v>69</v>
      </c>
      <c r="K55" s="139"/>
      <c r="L55" s="139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65"/>
    </row>
    <row r="56" spans="1:37" s="38" customFormat="1" ht="10.75" customHeight="1">
      <c r="A56" s="36"/>
      <c r="B56" s="138">
        <v>17</v>
      </c>
      <c r="C56" s="139" t="s">
        <v>83</v>
      </c>
      <c r="D56" s="139" t="s">
        <v>85</v>
      </c>
      <c r="E56" s="139" t="s">
        <v>68</v>
      </c>
      <c r="F56" s="139" t="s">
        <v>42</v>
      </c>
      <c r="G56" s="140">
        <v>20000</v>
      </c>
      <c r="H56" s="139" t="s">
        <v>36</v>
      </c>
      <c r="I56" s="141">
        <v>2017</v>
      </c>
      <c r="J56" s="141" t="s">
        <v>69</v>
      </c>
      <c r="K56" s="139"/>
      <c r="L56" s="139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65"/>
    </row>
    <row r="57" spans="1:37" s="38" customFormat="1" ht="10.75" customHeight="1">
      <c r="A57" s="36"/>
      <c r="B57" s="138">
        <v>19</v>
      </c>
      <c r="C57" s="139" t="s">
        <v>83</v>
      </c>
      <c r="D57" s="139" t="s">
        <v>79</v>
      </c>
      <c r="E57" s="139" t="s">
        <v>68</v>
      </c>
      <c r="F57" s="139" t="s">
        <v>42</v>
      </c>
      <c r="G57" s="140">
        <v>20616</v>
      </c>
      <c r="H57" s="139" t="s">
        <v>36</v>
      </c>
      <c r="I57" s="141">
        <v>2018</v>
      </c>
      <c r="J57" s="141" t="s">
        <v>69</v>
      </c>
      <c r="K57" s="139"/>
      <c r="L57" s="139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65"/>
    </row>
    <row r="58" spans="1:37" s="38" customFormat="1" ht="10.75" customHeight="1">
      <c r="A58" s="36"/>
      <c r="B58" s="138">
        <v>21</v>
      </c>
      <c r="C58" s="142" t="s">
        <v>87</v>
      </c>
      <c r="D58" s="167" t="s">
        <v>88</v>
      </c>
      <c r="E58" s="146" t="s">
        <v>68</v>
      </c>
      <c r="F58" s="147" t="s">
        <v>42</v>
      </c>
      <c r="G58" s="177">
        <v>656150.96</v>
      </c>
      <c r="H58" s="167" t="s">
        <v>36</v>
      </c>
      <c r="I58" s="142" t="s">
        <v>90</v>
      </c>
      <c r="J58" s="142" t="s">
        <v>91</v>
      </c>
      <c r="K58" s="142"/>
      <c r="L58" s="142"/>
      <c r="M58" s="167" t="s">
        <v>92</v>
      </c>
      <c r="N58" s="142" t="s">
        <v>93</v>
      </c>
      <c r="O58" s="142"/>
      <c r="P58" s="142" t="s">
        <v>94</v>
      </c>
      <c r="Q58" s="144"/>
      <c r="R58" s="144"/>
      <c r="S58" s="144"/>
      <c r="T58" s="144"/>
      <c r="U58" s="144"/>
      <c r="V58" s="144"/>
      <c r="W58" s="144"/>
      <c r="X58" s="144"/>
      <c r="Y58" s="144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65"/>
    </row>
    <row r="59" spans="1:37" s="38" customFormat="1" ht="10.75" customHeight="1">
      <c r="A59" s="36"/>
      <c r="B59" s="138">
        <v>22</v>
      </c>
      <c r="C59" s="148" t="s">
        <v>95</v>
      </c>
      <c r="D59" s="167"/>
      <c r="E59" s="149"/>
      <c r="F59" s="150"/>
      <c r="G59" s="177"/>
      <c r="H59" s="167"/>
      <c r="I59" s="142" t="s">
        <v>96</v>
      </c>
      <c r="J59" s="142"/>
      <c r="K59" s="142"/>
      <c r="L59" s="142"/>
      <c r="M59" s="167"/>
      <c r="N59" s="142" t="s">
        <v>97</v>
      </c>
      <c r="O59" s="142"/>
      <c r="P59" s="142" t="s">
        <v>98</v>
      </c>
      <c r="Q59" s="144"/>
      <c r="R59" s="144"/>
      <c r="S59" s="144"/>
      <c r="T59" s="144"/>
      <c r="U59" s="144"/>
      <c r="V59" s="144"/>
      <c r="W59" s="144"/>
      <c r="X59" s="144"/>
      <c r="Y59" s="144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65"/>
    </row>
    <row r="60" spans="1:37" s="38" customFormat="1" ht="10.75" customHeight="1">
      <c r="A60" s="36"/>
      <c r="B60" s="151"/>
      <c r="C60" s="152" t="s">
        <v>353</v>
      </c>
      <c r="D60" s="153"/>
      <c r="E60" s="149"/>
      <c r="F60" s="150"/>
      <c r="G60" s="154">
        <v>121652.05</v>
      </c>
      <c r="H60" s="169"/>
      <c r="I60" s="153"/>
      <c r="J60" s="153"/>
      <c r="K60" s="153"/>
      <c r="L60" s="153"/>
      <c r="M60" s="169"/>
      <c r="N60" s="153"/>
      <c r="O60" s="153"/>
      <c r="P60" s="153"/>
      <c r="Q60" s="144"/>
      <c r="R60" s="144"/>
      <c r="S60" s="144"/>
      <c r="T60" s="144"/>
      <c r="U60" s="144"/>
      <c r="V60" s="144"/>
      <c r="W60" s="144"/>
      <c r="X60" s="144"/>
      <c r="Y60" s="144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65"/>
    </row>
    <row r="61" spans="1:37" s="38" customFormat="1" ht="10.75" customHeight="1">
      <c r="A61" s="36"/>
      <c r="B61" s="138">
        <v>23</v>
      </c>
      <c r="C61" s="142" t="s">
        <v>99</v>
      </c>
      <c r="D61" s="167" t="s">
        <v>100</v>
      </c>
      <c r="E61" s="149"/>
      <c r="F61" s="150"/>
      <c r="G61" s="155">
        <v>14100</v>
      </c>
      <c r="H61" s="167"/>
      <c r="I61" s="167" t="s">
        <v>90</v>
      </c>
      <c r="J61" s="142"/>
      <c r="K61" s="142"/>
      <c r="L61" s="142"/>
      <c r="M61" s="167"/>
      <c r="N61" s="167" t="s">
        <v>101</v>
      </c>
      <c r="O61" s="142"/>
      <c r="P61" s="142" t="s">
        <v>94</v>
      </c>
      <c r="Q61" s="144"/>
      <c r="R61" s="144"/>
      <c r="S61" s="144"/>
      <c r="T61" s="144"/>
      <c r="U61" s="144"/>
      <c r="V61" s="144"/>
      <c r="W61" s="144"/>
      <c r="X61" s="144"/>
      <c r="Y61" s="144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65"/>
    </row>
    <row r="62" spans="1:37" s="38" customFormat="1" ht="10.75" customHeight="1">
      <c r="A62" s="36"/>
      <c r="B62" s="138">
        <v>24</v>
      </c>
      <c r="C62" s="142" t="s">
        <v>102</v>
      </c>
      <c r="D62" s="167"/>
      <c r="E62" s="149"/>
      <c r="F62" s="150"/>
      <c r="G62" s="155">
        <v>197400</v>
      </c>
      <c r="H62" s="167"/>
      <c r="I62" s="167"/>
      <c r="J62" s="142"/>
      <c r="K62" s="142"/>
      <c r="L62" s="142"/>
      <c r="M62" s="167"/>
      <c r="N62" s="167"/>
      <c r="O62" s="142"/>
      <c r="P62" s="142" t="s">
        <v>94</v>
      </c>
      <c r="Q62" s="144"/>
      <c r="R62" s="144"/>
      <c r="S62" s="144"/>
      <c r="T62" s="144"/>
      <c r="U62" s="144"/>
      <c r="V62" s="144"/>
      <c r="W62" s="144"/>
      <c r="X62" s="144"/>
      <c r="Y62" s="144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65"/>
    </row>
    <row r="63" spans="1:37" s="38" customFormat="1" ht="10.75" customHeight="1">
      <c r="A63" s="36"/>
      <c r="B63" s="138">
        <v>25</v>
      </c>
      <c r="C63" s="142" t="s">
        <v>103</v>
      </c>
      <c r="D63" s="142" t="s">
        <v>104</v>
      </c>
      <c r="E63" s="149"/>
      <c r="F63" s="150"/>
      <c r="G63" s="155">
        <v>396773.24</v>
      </c>
      <c r="H63" s="167"/>
      <c r="I63" s="142" t="s">
        <v>105</v>
      </c>
      <c r="J63" s="142" t="s">
        <v>106</v>
      </c>
      <c r="K63" s="142"/>
      <c r="L63" s="142"/>
      <c r="M63" s="142" t="s">
        <v>107</v>
      </c>
      <c r="N63" s="142" t="s">
        <v>108</v>
      </c>
      <c r="O63" s="142"/>
      <c r="P63" s="142" t="s">
        <v>94</v>
      </c>
      <c r="Q63" s="144"/>
      <c r="R63" s="144"/>
      <c r="S63" s="144"/>
      <c r="T63" s="144"/>
      <c r="U63" s="144"/>
      <c r="V63" s="144"/>
      <c r="W63" s="144"/>
      <c r="X63" s="144"/>
      <c r="Y63" s="144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65"/>
    </row>
    <row r="64" spans="1:37" s="38" customFormat="1" ht="10.75" customHeight="1">
      <c r="A64" s="36"/>
      <c r="B64" s="138">
        <v>26</v>
      </c>
      <c r="C64" s="142" t="s">
        <v>103</v>
      </c>
      <c r="D64" s="167" t="s">
        <v>109</v>
      </c>
      <c r="E64" s="149"/>
      <c r="F64" s="150"/>
      <c r="G64" s="168">
        <v>210900</v>
      </c>
      <c r="H64" s="167"/>
      <c r="I64" s="142" t="s">
        <v>90</v>
      </c>
      <c r="J64" s="142" t="s">
        <v>110</v>
      </c>
      <c r="K64" s="142"/>
      <c r="L64" s="142"/>
      <c r="M64" s="167" t="s">
        <v>92</v>
      </c>
      <c r="N64" s="167" t="s">
        <v>97</v>
      </c>
      <c r="O64" s="142"/>
      <c r="P64" s="142" t="s">
        <v>94</v>
      </c>
      <c r="Q64" s="144"/>
      <c r="R64" s="144"/>
      <c r="S64" s="144"/>
      <c r="T64" s="144"/>
      <c r="U64" s="144"/>
      <c r="V64" s="144"/>
      <c r="W64" s="144"/>
      <c r="X64" s="144"/>
      <c r="Y64" s="144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65"/>
    </row>
    <row r="65" spans="1:37" s="38" customFormat="1" ht="10.75" customHeight="1">
      <c r="A65" s="36"/>
      <c r="B65" s="138">
        <v>27</v>
      </c>
      <c r="C65" s="148" t="s">
        <v>95</v>
      </c>
      <c r="D65" s="167"/>
      <c r="E65" s="149"/>
      <c r="F65" s="150"/>
      <c r="G65" s="168"/>
      <c r="H65" s="167"/>
      <c r="I65" s="142">
        <v>2005</v>
      </c>
      <c r="J65" s="142"/>
      <c r="K65" s="142"/>
      <c r="L65" s="142"/>
      <c r="M65" s="167"/>
      <c r="N65" s="167"/>
      <c r="O65" s="142"/>
      <c r="P65" s="142" t="s">
        <v>111</v>
      </c>
      <c r="Q65" s="144"/>
      <c r="R65" s="144"/>
      <c r="S65" s="144"/>
      <c r="T65" s="144"/>
      <c r="U65" s="144"/>
      <c r="V65" s="144"/>
      <c r="W65" s="144"/>
      <c r="X65" s="144"/>
      <c r="Y65" s="144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65"/>
    </row>
    <row r="66" spans="1:37" s="38" customFormat="1" ht="10.75" customHeight="1">
      <c r="A66" s="36"/>
      <c r="B66" s="138">
        <v>28</v>
      </c>
      <c r="C66" s="148" t="s">
        <v>112</v>
      </c>
      <c r="D66" s="167"/>
      <c r="E66" s="149"/>
      <c r="F66" s="150"/>
      <c r="G66" s="168"/>
      <c r="H66" s="167"/>
      <c r="I66" s="142"/>
      <c r="J66" s="142"/>
      <c r="K66" s="142"/>
      <c r="L66" s="142"/>
      <c r="M66" s="149"/>
      <c r="N66" s="156"/>
      <c r="O66" s="142"/>
      <c r="P66" s="142"/>
      <c r="Q66" s="144"/>
      <c r="R66" s="144"/>
      <c r="S66" s="144"/>
      <c r="T66" s="144"/>
      <c r="U66" s="144"/>
      <c r="V66" s="144"/>
      <c r="W66" s="144"/>
      <c r="X66" s="144"/>
      <c r="Y66" s="144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65"/>
    </row>
    <row r="67" spans="1:37" s="38" customFormat="1" ht="10.75" customHeight="1">
      <c r="A67" s="36"/>
      <c r="B67" s="138">
        <v>29</v>
      </c>
      <c r="C67" s="142" t="s">
        <v>103</v>
      </c>
      <c r="D67" s="167" t="s">
        <v>113</v>
      </c>
      <c r="E67" s="149"/>
      <c r="F67" s="150"/>
      <c r="G67" s="168">
        <v>687205.71</v>
      </c>
      <c r="H67" s="167"/>
      <c r="I67" s="142" t="s">
        <v>90</v>
      </c>
      <c r="J67" s="142" t="s">
        <v>114</v>
      </c>
      <c r="K67" s="142"/>
      <c r="L67" s="142"/>
      <c r="M67" s="167" t="s">
        <v>92</v>
      </c>
      <c r="N67" s="142" t="s">
        <v>115</v>
      </c>
      <c r="O67" s="142"/>
      <c r="P67" s="142" t="s">
        <v>94</v>
      </c>
      <c r="Q67" s="144"/>
      <c r="R67" s="144"/>
      <c r="S67" s="144"/>
      <c r="T67" s="144"/>
      <c r="U67" s="144"/>
      <c r="V67" s="144"/>
      <c r="W67" s="144"/>
      <c r="X67" s="144"/>
      <c r="Y67" s="144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65"/>
    </row>
    <row r="68" spans="1:37" s="38" customFormat="1" ht="10.75" customHeight="1">
      <c r="A68" s="36"/>
      <c r="B68" s="138">
        <v>30</v>
      </c>
      <c r="C68" s="148" t="s">
        <v>95</v>
      </c>
      <c r="D68" s="167"/>
      <c r="E68" s="149"/>
      <c r="F68" s="150"/>
      <c r="G68" s="168"/>
      <c r="H68" s="167"/>
      <c r="I68" s="142">
        <v>2008</v>
      </c>
      <c r="J68" s="142"/>
      <c r="K68" s="142"/>
      <c r="L68" s="142"/>
      <c r="M68" s="167"/>
      <c r="N68" s="142" t="s">
        <v>108</v>
      </c>
      <c r="O68" s="142"/>
      <c r="P68" s="142" t="s">
        <v>111</v>
      </c>
      <c r="Q68" s="144"/>
      <c r="R68" s="144"/>
      <c r="S68" s="144"/>
      <c r="T68" s="144"/>
      <c r="U68" s="144"/>
      <c r="V68" s="144"/>
      <c r="W68" s="144"/>
      <c r="X68" s="144"/>
      <c r="Y68" s="144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65"/>
    </row>
    <row r="69" spans="1:37" s="38" customFormat="1" ht="10.75" customHeight="1">
      <c r="A69" s="36"/>
      <c r="B69" s="138">
        <v>31</v>
      </c>
      <c r="C69" s="142" t="s">
        <v>116</v>
      </c>
      <c r="D69" s="142" t="s">
        <v>117</v>
      </c>
      <c r="E69" s="149"/>
      <c r="F69" s="150"/>
      <c r="G69" s="155">
        <v>464199.35</v>
      </c>
      <c r="H69" s="167"/>
      <c r="I69" s="142" t="s">
        <v>90</v>
      </c>
      <c r="J69" s="142" t="s">
        <v>118</v>
      </c>
      <c r="K69" s="142"/>
      <c r="L69" s="142"/>
      <c r="M69" s="142" t="s">
        <v>92</v>
      </c>
      <c r="N69" s="142" t="s">
        <v>119</v>
      </c>
      <c r="O69" s="142"/>
      <c r="P69" s="142" t="s">
        <v>111</v>
      </c>
      <c r="Q69" s="144"/>
      <c r="R69" s="144"/>
      <c r="S69" s="144"/>
      <c r="T69" s="144"/>
      <c r="U69" s="144"/>
      <c r="V69" s="144"/>
      <c r="W69" s="144"/>
      <c r="X69" s="144"/>
      <c r="Y69" s="144"/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  <c r="AJ69" s="145"/>
      <c r="AK69" s="65"/>
    </row>
    <row r="70" spans="1:37" s="38" customFormat="1" ht="10.75" customHeight="1">
      <c r="A70" s="36"/>
      <c r="B70" s="138">
        <v>32</v>
      </c>
      <c r="C70" s="142" t="s">
        <v>116</v>
      </c>
      <c r="D70" s="142" t="s">
        <v>120</v>
      </c>
      <c r="E70" s="149"/>
      <c r="F70" s="150"/>
      <c r="G70" s="155">
        <v>151101.69</v>
      </c>
      <c r="H70" s="167"/>
      <c r="I70" s="142" t="s">
        <v>90</v>
      </c>
      <c r="J70" s="142"/>
      <c r="K70" s="142"/>
      <c r="L70" s="142"/>
      <c r="M70" s="142" t="s">
        <v>92</v>
      </c>
      <c r="N70" s="142" t="s">
        <v>115</v>
      </c>
      <c r="O70" s="142"/>
      <c r="P70" s="142" t="s">
        <v>94</v>
      </c>
      <c r="Q70" s="144"/>
      <c r="R70" s="144"/>
      <c r="S70" s="144"/>
      <c r="T70" s="144"/>
      <c r="U70" s="144"/>
      <c r="V70" s="144"/>
      <c r="W70" s="144"/>
      <c r="X70" s="144"/>
      <c r="Y70" s="144"/>
      <c r="Z70" s="145"/>
      <c r="AA70" s="145"/>
      <c r="AB70" s="145"/>
      <c r="AC70" s="145"/>
      <c r="AD70" s="145"/>
      <c r="AE70" s="145"/>
      <c r="AF70" s="145"/>
      <c r="AG70" s="145"/>
      <c r="AH70" s="145"/>
      <c r="AI70" s="145"/>
      <c r="AJ70" s="145"/>
      <c r="AK70" s="65"/>
    </row>
    <row r="71" spans="1:37" s="38" customFormat="1" ht="10.75" customHeight="1">
      <c r="A71" s="36"/>
      <c r="B71" s="138">
        <v>33</v>
      </c>
      <c r="C71" s="142" t="s">
        <v>116</v>
      </c>
      <c r="D71" s="142" t="s">
        <v>121</v>
      </c>
      <c r="E71" s="149"/>
      <c r="F71" s="150"/>
      <c r="G71" s="155">
        <v>70554.83</v>
      </c>
      <c r="H71" s="167"/>
      <c r="I71" s="142" t="s">
        <v>90</v>
      </c>
      <c r="J71" s="142"/>
      <c r="K71" s="142"/>
      <c r="L71" s="142"/>
      <c r="M71" s="142" t="s">
        <v>92</v>
      </c>
      <c r="N71" s="142" t="s">
        <v>115</v>
      </c>
      <c r="O71" s="142"/>
      <c r="P71" s="142" t="s">
        <v>94</v>
      </c>
      <c r="Q71" s="144"/>
      <c r="R71" s="144"/>
      <c r="S71" s="144"/>
      <c r="T71" s="144"/>
      <c r="U71" s="144"/>
      <c r="V71" s="144"/>
      <c r="W71" s="144"/>
      <c r="X71" s="144"/>
      <c r="Y71" s="144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  <c r="AJ71" s="145"/>
      <c r="AK71" s="65"/>
    </row>
    <row r="72" spans="1:37" s="38" customFormat="1" ht="10.75" customHeight="1">
      <c r="A72" s="36"/>
      <c r="B72" s="138">
        <v>34</v>
      </c>
      <c r="C72" s="142" t="s">
        <v>122</v>
      </c>
      <c r="D72" s="142" t="s">
        <v>123</v>
      </c>
      <c r="E72" s="149"/>
      <c r="F72" s="150"/>
      <c r="G72" s="155">
        <v>2115</v>
      </c>
      <c r="H72" s="167"/>
      <c r="I72" s="142" t="s">
        <v>90</v>
      </c>
      <c r="J72" s="142"/>
      <c r="K72" s="142"/>
      <c r="L72" s="142"/>
      <c r="M72" s="142" t="s">
        <v>92</v>
      </c>
      <c r="N72" s="142" t="s">
        <v>93</v>
      </c>
      <c r="O72" s="142"/>
      <c r="P72" s="142"/>
      <c r="Q72" s="144"/>
      <c r="R72" s="144"/>
      <c r="S72" s="144"/>
      <c r="T72" s="144"/>
      <c r="U72" s="144"/>
      <c r="V72" s="144"/>
      <c r="W72" s="144"/>
      <c r="X72" s="144"/>
      <c r="Y72" s="144"/>
      <c r="Z72" s="145"/>
      <c r="AA72" s="145"/>
      <c r="AB72" s="145"/>
      <c r="AC72" s="145"/>
      <c r="AD72" s="145"/>
      <c r="AE72" s="145"/>
      <c r="AF72" s="145"/>
      <c r="AG72" s="145"/>
      <c r="AH72" s="145"/>
      <c r="AI72" s="145"/>
      <c r="AJ72" s="145"/>
      <c r="AK72" s="65"/>
    </row>
    <row r="73" spans="1:37" s="38" customFormat="1" ht="10.75" customHeight="1">
      <c r="A73" s="36"/>
      <c r="B73" s="138">
        <v>35</v>
      </c>
      <c r="C73" s="142" t="s">
        <v>124</v>
      </c>
      <c r="D73" s="142" t="s">
        <v>125</v>
      </c>
      <c r="E73" s="149"/>
      <c r="F73" s="150"/>
      <c r="G73" s="155">
        <v>923976.01</v>
      </c>
      <c r="H73" s="167"/>
      <c r="I73" s="142">
        <v>2011</v>
      </c>
      <c r="J73" s="142"/>
      <c r="K73" s="142"/>
      <c r="L73" s="142"/>
      <c r="M73" s="142" t="s">
        <v>92</v>
      </c>
      <c r="N73" s="142" t="s">
        <v>119</v>
      </c>
      <c r="O73" s="142"/>
      <c r="P73" s="142" t="s">
        <v>126</v>
      </c>
      <c r="Q73" s="144"/>
      <c r="R73" s="144"/>
      <c r="S73" s="144"/>
      <c r="T73" s="144"/>
      <c r="U73" s="144"/>
      <c r="V73" s="144"/>
      <c r="W73" s="144"/>
      <c r="X73" s="144"/>
      <c r="Y73" s="144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65"/>
    </row>
    <row r="74" spans="1:37" s="38" customFormat="1" ht="10.75" customHeight="1">
      <c r="A74" s="36"/>
      <c r="B74" s="138">
        <v>36</v>
      </c>
      <c r="C74" s="142" t="s">
        <v>127</v>
      </c>
      <c r="D74" s="142" t="s">
        <v>128</v>
      </c>
      <c r="E74" s="149"/>
      <c r="F74" s="150" t="s">
        <v>256</v>
      </c>
      <c r="G74" s="155">
        <f>47824.18+71445</f>
        <v>119269.18</v>
      </c>
      <c r="H74" s="167"/>
      <c r="I74" s="142" t="s">
        <v>129</v>
      </c>
      <c r="J74" s="142" t="s">
        <v>130</v>
      </c>
      <c r="K74" s="142"/>
      <c r="L74" s="142"/>
      <c r="M74" s="142" t="s">
        <v>92</v>
      </c>
      <c r="N74" s="142" t="s">
        <v>119</v>
      </c>
      <c r="O74" s="142"/>
      <c r="P74" s="142" t="s">
        <v>111</v>
      </c>
      <c r="Q74" s="144"/>
      <c r="R74" s="144"/>
      <c r="S74" s="144"/>
      <c r="T74" s="144"/>
      <c r="U74" s="144"/>
      <c r="V74" s="144"/>
      <c r="W74" s="144"/>
      <c r="X74" s="144"/>
      <c r="Y74" s="144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65"/>
    </row>
    <row r="75" spans="1:37" s="38" customFormat="1" ht="10.75" customHeight="1">
      <c r="A75" s="36"/>
      <c r="B75" s="138">
        <v>37</v>
      </c>
      <c r="C75" s="142" t="s">
        <v>131</v>
      </c>
      <c r="D75" s="142" t="s">
        <v>132</v>
      </c>
      <c r="E75" s="149"/>
      <c r="F75" s="150"/>
      <c r="G75" s="155">
        <v>518936.97</v>
      </c>
      <c r="H75" s="167"/>
      <c r="I75" s="142" t="s">
        <v>129</v>
      </c>
      <c r="J75" s="142"/>
      <c r="K75" s="142"/>
      <c r="L75" s="142"/>
      <c r="M75" s="142" t="s">
        <v>92</v>
      </c>
      <c r="N75" s="142" t="s">
        <v>119</v>
      </c>
      <c r="O75" s="142"/>
      <c r="P75" s="142" t="s">
        <v>94</v>
      </c>
      <c r="Q75" s="144"/>
      <c r="R75" s="144"/>
      <c r="S75" s="144"/>
      <c r="T75" s="144"/>
      <c r="U75" s="144"/>
      <c r="V75" s="144"/>
      <c r="W75" s="144"/>
      <c r="X75" s="144"/>
      <c r="Y75" s="144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65"/>
    </row>
    <row r="76" spans="1:37" s="38" customFormat="1" ht="10.75" customHeight="1">
      <c r="A76" s="36"/>
      <c r="B76" s="138">
        <v>38</v>
      </c>
      <c r="C76" s="142" t="s">
        <v>133</v>
      </c>
      <c r="D76" s="142" t="s">
        <v>134</v>
      </c>
      <c r="E76" s="149"/>
      <c r="F76" s="150"/>
      <c r="G76" s="155">
        <v>1997.5</v>
      </c>
      <c r="H76" s="167"/>
      <c r="I76" s="142" t="s">
        <v>129</v>
      </c>
      <c r="J76" s="142"/>
      <c r="K76" s="142"/>
      <c r="L76" s="142"/>
      <c r="M76" s="142" t="s">
        <v>92</v>
      </c>
      <c r="N76" s="142" t="s">
        <v>119</v>
      </c>
      <c r="O76" s="142"/>
      <c r="P76" s="142" t="s">
        <v>94</v>
      </c>
      <c r="Q76" s="144"/>
      <c r="R76" s="144"/>
      <c r="S76" s="144"/>
      <c r="T76" s="144"/>
      <c r="U76" s="144"/>
      <c r="V76" s="144"/>
      <c r="W76" s="144"/>
      <c r="X76" s="144"/>
      <c r="Y76" s="144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65"/>
    </row>
    <row r="77" spans="1:37" s="38" customFormat="1" ht="10.75" customHeight="1">
      <c r="A77" s="36"/>
      <c r="B77" s="138">
        <v>39</v>
      </c>
      <c r="C77" s="142" t="s">
        <v>116</v>
      </c>
      <c r="D77" s="142" t="s">
        <v>135</v>
      </c>
      <c r="E77" s="149"/>
      <c r="F77" s="150"/>
      <c r="G77" s="155">
        <v>375412.4</v>
      </c>
      <c r="H77" s="167"/>
      <c r="I77" s="142">
        <v>2006</v>
      </c>
      <c r="J77" s="142"/>
      <c r="K77" s="142"/>
      <c r="L77" s="142"/>
      <c r="M77" s="142" t="s">
        <v>107</v>
      </c>
      <c r="N77" s="142" t="s">
        <v>108</v>
      </c>
      <c r="O77" s="142"/>
      <c r="P77" s="142" t="s">
        <v>111</v>
      </c>
      <c r="Q77" s="144"/>
      <c r="R77" s="144"/>
      <c r="S77" s="144"/>
      <c r="T77" s="144"/>
      <c r="U77" s="144"/>
      <c r="V77" s="144"/>
      <c r="W77" s="144"/>
      <c r="X77" s="144"/>
      <c r="Y77" s="144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65"/>
    </row>
    <row r="78" spans="1:37" s="38" customFormat="1" ht="10.75" customHeight="1">
      <c r="A78" s="36"/>
      <c r="B78" s="138">
        <v>40</v>
      </c>
      <c r="C78" s="142" t="s">
        <v>136</v>
      </c>
      <c r="D78" s="142" t="s">
        <v>137</v>
      </c>
      <c r="E78" s="149"/>
      <c r="F78" s="150"/>
      <c r="G78" s="155">
        <v>200000</v>
      </c>
      <c r="H78" s="167"/>
      <c r="I78" s="142" t="s">
        <v>105</v>
      </c>
      <c r="J78" s="142" t="s">
        <v>138</v>
      </c>
      <c r="K78" s="142"/>
      <c r="L78" s="142"/>
      <c r="M78" s="142" t="s">
        <v>92</v>
      </c>
      <c r="N78" s="142" t="s">
        <v>97</v>
      </c>
      <c r="O78" s="142"/>
      <c r="P78" s="142" t="s">
        <v>111</v>
      </c>
      <c r="Q78" s="144"/>
      <c r="R78" s="144"/>
      <c r="S78" s="144"/>
      <c r="T78" s="144"/>
      <c r="U78" s="144"/>
      <c r="V78" s="144"/>
      <c r="W78" s="144"/>
      <c r="X78" s="144"/>
      <c r="Y78" s="144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65"/>
    </row>
    <row r="79" spans="1:37" s="38" customFormat="1" ht="10.75" customHeight="1">
      <c r="A79" s="36"/>
      <c r="B79" s="138">
        <v>41</v>
      </c>
      <c r="C79" s="142" t="s">
        <v>139</v>
      </c>
      <c r="D79" s="142" t="s">
        <v>140</v>
      </c>
      <c r="E79" s="149"/>
      <c r="F79" s="150"/>
      <c r="G79" s="155">
        <v>318110.28000000003</v>
      </c>
      <c r="H79" s="167"/>
      <c r="I79" s="142" t="s">
        <v>105</v>
      </c>
      <c r="J79" s="142" t="s">
        <v>141</v>
      </c>
      <c r="K79" s="142"/>
      <c r="L79" s="142"/>
      <c r="M79" s="142" t="s">
        <v>92</v>
      </c>
      <c r="N79" s="142" t="s">
        <v>119</v>
      </c>
      <c r="O79" s="142"/>
      <c r="P79" s="142" t="s">
        <v>111</v>
      </c>
      <c r="Q79" s="144"/>
      <c r="R79" s="144"/>
      <c r="S79" s="144"/>
      <c r="T79" s="144"/>
      <c r="U79" s="144"/>
      <c r="V79" s="144"/>
      <c r="W79" s="144"/>
      <c r="X79" s="144"/>
      <c r="Y79" s="144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65"/>
    </row>
    <row r="80" spans="1:37" s="38" customFormat="1" ht="10.75" customHeight="1">
      <c r="A80" s="36"/>
      <c r="B80" s="138">
        <v>42</v>
      </c>
      <c r="C80" s="142" t="s">
        <v>136</v>
      </c>
      <c r="D80" s="142" t="s">
        <v>142</v>
      </c>
      <c r="E80" s="149"/>
      <c r="F80" s="150"/>
      <c r="G80" s="155">
        <v>125000</v>
      </c>
      <c r="H80" s="167"/>
      <c r="I80" s="142" t="s">
        <v>129</v>
      </c>
      <c r="J80" s="142" t="s">
        <v>143</v>
      </c>
      <c r="K80" s="142"/>
      <c r="L80" s="142"/>
      <c r="M80" s="142" t="s">
        <v>92</v>
      </c>
      <c r="N80" s="142" t="s">
        <v>119</v>
      </c>
      <c r="O80" s="142"/>
      <c r="P80" s="142" t="s">
        <v>111</v>
      </c>
      <c r="Q80" s="144"/>
      <c r="R80" s="144"/>
      <c r="S80" s="144"/>
      <c r="T80" s="144"/>
      <c r="U80" s="144"/>
      <c r="V80" s="144"/>
      <c r="W80" s="144"/>
      <c r="X80" s="144"/>
      <c r="Y80" s="144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65"/>
    </row>
    <row r="81" spans="1:37" s="38" customFormat="1" ht="10.75" customHeight="1">
      <c r="A81" s="36"/>
      <c r="B81" s="138">
        <v>43</v>
      </c>
      <c r="C81" s="142" t="s">
        <v>136</v>
      </c>
      <c r="D81" s="142" t="s">
        <v>144</v>
      </c>
      <c r="E81" s="149"/>
      <c r="F81" s="150"/>
      <c r="G81" s="155">
        <v>120000</v>
      </c>
      <c r="H81" s="167"/>
      <c r="I81" s="142" t="s">
        <v>90</v>
      </c>
      <c r="J81" s="142" t="s">
        <v>145</v>
      </c>
      <c r="K81" s="142"/>
      <c r="L81" s="142"/>
      <c r="M81" s="142" t="s">
        <v>92</v>
      </c>
      <c r="N81" s="142" t="s">
        <v>97</v>
      </c>
      <c r="O81" s="142"/>
      <c r="P81" s="142" t="s">
        <v>94</v>
      </c>
      <c r="Q81" s="144"/>
      <c r="R81" s="144"/>
      <c r="S81" s="144"/>
      <c r="T81" s="144"/>
      <c r="U81" s="144"/>
      <c r="V81" s="144"/>
      <c r="W81" s="144"/>
      <c r="X81" s="144"/>
      <c r="Y81" s="144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65"/>
    </row>
    <row r="82" spans="1:37" s="38" customFormat="1" ht="10.75" customHeight="1">
      <c r="A82" s="36"/>
      <c r="B82" s="138">
        <v>44</v>
      </c>
      <c r="C82" s="142" t="s">
        <v>146</v>
      </c>
      <c r="D82" s="167" t="s">
        <v>147</v>
      </c>
      <c r="E82" s="149"/>
      <c r="F82" s="150"/>
      <c r="G82" s="155">
        <v>1282693.21</v>
      </c>
      <c r="H82" s="167"/>
      <c r="I82" s="142">
        <v>2011</v>
      </c>
      <c r="J82" s="142"/>
      <c r="K82" s="142"/>
      <c r="L82" s="142"/>
      <c r="M82" s="142"/>
      <c r="N82" s="142"/>
      <c r="O82" s="142"/>
      <c r="P82" s="142"/>
      <c r="Q82" s="144"/>
      <c r="R82" s="144"/>
      <c r="S82" s="144"/>
      <c r="T82" s="144"/>
      <c r="U82" s="144"/>
      <c r="V82" s="144"/>
      <c r="W82" s="144"/>
      <c r="X82" s="144"/>
      <c r="Y82" s="144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65"/>
    </row>
    <row r="83" spans="1:37" s="38" customFormat="1" ht="10.75" customHeight="1">
      <c r="A83" s="36"/>
      <c r="B83" s="138">
        <v>45</v>
      </c>
      <c r="C83" s="142" t="s">
        <v>148</v>
      </c>
      <c r="D83" s="167"/>
      <c r="E83" s="149"/>
      <c r="F83" s="150"/>
      <c r="G83" s="155">
        <v>33825</v>
      </c>
      <c r="H83" s="167"/>
      <c r="I83" s="142">
        <v>2012</v>
      </c>
      <c r="J83" s="142"/>
      <c r="K83" s="142"/>
      <c r="L83" s="142"/>
      <c r="M83" s="142"/>
      <c r="N83" s="142"/>
      <c r="O83" s="142"/>
      <c r="P83" s="142"/>
      <c r="Q83" s="144"/>
      <c r="R83" s="144"/>
      <c r="S83" s="144"/>
      <c r="T83" s="144"/>
      <c r="U83" s="144"/>
      <c r="V83" s="144"/>
      <c r="W83" s="144"/>
      <c r="X83" s="144"/>
      <c r="Y83" s="144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145"/>
      <c r="AK83" s="65"/>
    </row>
    <row r="84" spans="1:37" s="38" customFormat="1" ht="10.75" customHeight="1">
      <c r="A84" s="36"/>
      <c r="B84" s="138">
        <v>47</v>
      </c>
      <c r="C84" s="142" t="s">
        <v>151</v>
      </c>
      <c r="D84" s="142" t="s">
        <v>152</v>
      </c>
      <c r="E84" s="149"/>
      <c r="F84" s="150"/>
      <c r="G84" s="155">
        <v>226588.2</v>
      </c>
      <c r="H84" s="167"/>
      <c r="I84" s="142">
        <v>2015</v>
      </c>
      <c r="J84" s="142"/>
      <c r="K84" s="142"/>
      <c r="L84" s="142"/>
      <c r="M84" s="142" t="s">
        <v>119</v>
      </c>
      <c r="N84" s="142" t="s">
        <v>119</v>
      </c>
      <c r="O84" s="142"/>
      <c r="P84" s="142" t="s">
        <v>153</v>
      </c>
      <c r="Q84" s="144"/>
      <c r="R84" s="144"/>
      <c r="S84" s="144"/>
      <c r="T84" s="144"/>
      <c r="U84" s="144"/>
      <c r="V84" s="144"/>
      <c r="W84" s="144"/>
      <c r="X84" s="144"/>
      <c r="Y84" s="144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5"/>
      <c r="AK84" s="65"/>
    </row>
    <row r="85" spans="1:37" s="38" customFormat="1" ht="10.75" customHeight="1">
      <c r="A85" s="36"/>
      <c r="B85" s="138">
        <v>48</v>
      </c>
      <c r="C85" s="142" t="s">
        <v>151</v>
      </c>
      <c r="D85" s="142" t="s">
        <v>154</v>
      </c>
      <c r="E85" s="156"/>
      <c r="F85" s="157"/>
      <c r="G85" s="155">
        <v>259968.47</v>
      </c>
      <c r="H85" s="167"/>
      <c r="I85" s="142">
        <v>2018</v>
      </c>
      <c r="J85" s="142"/>
      <c r="K85" s="142"/>
      <c r="L85" s="142"/>
      <c r="M85" s="142" t="s">
        <v>119</v>
      </c>
      <c r="N85" s="142" t="s">
        <v>119</v>
      </c>
      <c r="O85" s="142"/>
      <c r="P85" s="142" t="s">
        <v>153</v>
      </c>
      <c r="Q85" s="144"/>
      <c r="R85" s="144"/>
      <c r="S85" s="144"/>
      <c r="T85" s="144"/>
      <c r="U85" s="144"/>
      <c r="V85" s="144"/>
      <c r="W85" s="144"/>
      <c r="X85" s="144"/>
      <c r="Y85" s="144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65"/>
    </row>
    <row r="86" spans="1:37" s="38" customFormat="1" ht="10.75" customHeight="1">
      <c r="A86" s="36"/>
      <c r="B86" s="138">
        <v>49</v>
      </c>
      <c r="C86" s="142" t="s">
        <v>323</v>
      </c>
      <c r="D86" s="167" t="s">
        <v>155</v>
      </c>
      <c r="E86" s="142"/>
      <c r="F86" s="142" t="s">
        <v>42</v>
      </c>
      <c r="G86" s="155">
        <v>861</v>
      </c>
      <c r="H86" s="167"/>
      <c r="I86" s="167" t="s">
        <v>90</v>
      </c>
      <c r="J86" s="142"/>
      <c r="K86" s="142"/>
      <c r="L86" s="142"/>
      <c r="M86" s="142" t="s">
        <v>92</v>
      </c>
      <c r="N86" s="142" t="s">
        <v>101</v>
      </c>
      <c r="O86" s="142"/>
      <c r="P86" s="142"/>
      <c r="Q86" s="144"/>
      <c r="R86" s="144"/>
      <c r="S86" s="144"/>
      <c r="T86" s="144"/>
      <c r="U86" s="144"/>
      <c r="V86" s="144"/>
      <c r="W86" s="144"/>
      <c r="X86" s="144"/>
      <c r="Y86" s="144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  <c r="AJ86" s="145"/>
      <c r="AK86" s="65"/>
    </row>
    <row r="87" spans="1:37" s="38" customFormat="1" ht="10.75" customHeight="1">
      <c r="A87" s="36"/>
      <c r="B87" s="138">
        <v>50</v>
      </c>
      <c r="C87" s="142" t="s">
        <v>323</v>
      </c>
      <c r="D87" s="167"/>
      <c r="E87" s="142"/>
      <c r="F87" s="142" t="s">
        <v>42</v>
      </c>
      <c r="G87" s="155">
        <v>359</v>
      </c>
      <c r="H87" s="167"/>
      <c r="I87" s="167"/>
      <c r="J87" s="142"/>
      <c r="K87" s="142"/>
      <c r="L87" s="142"/>
      <c r="M87" s="142"/>
      <c r="N87" s="142"/>
      <c r="O87" s="142"/>
      <c r="P87" s="142"/>
      <c r="Q87" s="144"/>
      <c r="R87" s="144"/>
      <c r="S87" s="144"/>
      <c r="T87" s="144"/>
      <c r="U87" s="144"/>
      <c r="V87" s="144"/>
      <c r="W87" s="144"/>
      <c r="X87" s="144"/>
      <c r="Y87" s="144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65"/>
    </row>
    <row r="88" spans="1:37" s="38" customFormat="1" ht="10.75" customHeight="1">
      <c r="A88" s="36"/>
      <c r="B88" s="138">
        <v>51</v>
      </c>
      <c r="C88" s="142" t="s">
        <v>323</v>
      </c>
      <c r="D88" s="167"/>
      <c r="E88" s="142"/>
      <c r="F88" s="142" t="s">
        <v>42</v>
      </c>
      <c r="G88" s="155">
        <v>162</v>
      </c>
      <c r="H88" s="167"/>
      <c r="I88" s="167"/>
      <c r="J88" s="142"/>
      <c r="K88" s="142"/>
      <c r="L88" s="142"/>
      <c r="M88" s="142"/>
      <c r="N88" s="142"/>
      <c r="O88" s="142"/>
      <c r="P88" s="142"/>
      <c r="Q88" s="144"/>
      <c r="R88" s="144"/>
      <c r="S88" s="144"/>
      <c r="T88" s="144"/>
      <c r="U88" s="144"/>
      <c r="V88" s="144"/>
      <c r="W88" s="144"/>
      <c r="X88" s="144"/>
      <c r="Y88" s="144"/>
      <c r="Z88" s="145"/>
      <c r="AA88" s="145"/>
      <c r="AB88" s="145"/>
      <c r="AC88" s="145"/>
      <c r="AD88" s="145"/>
      <c r="AE88" s="145"/>
      <c r="AF88" s="145"/>
      <c r="AG88" s="145"/>
      <c r="AH88" s="145"/>
      <c r="AI88" s="145"/>
      <c r="AJ88" s="145"/>
      <c r="AK88" s="65"/>
    </row>
    <row r="89" spans="1:37" s="38" customFormat="1" ht="10.75" customHeight="1">
      <c r="A89" s="36"/>
      <c r="B89" s="138">
        <v>52</v>
      </c>
      <c r="C89" s="142" t="s">
        <v>323</v>
      </c>
      <c r="D89" s="167" t="s">
        <v>156</v>
      </c>
      <c r="E89" s="142"/>
      <c r="F89" s="142" t="s">
        <v>42</v>
      </c>
      <c r="G89" s="155">
        <v>162</v>
      </c>
      <c r="H89" s="167"/>
      <c r="I89" s="167" t="s">
        <v>90</v>
      </c>
      <c r="J89" s="142"/>
      <c r="K89" s="142"/>
      <c r="L89" s="142"/>
      <c r="M89" s="142"/>
      <c r="N89" s="142"/>
      <c r="O89" s="142"/>
      <c r="P89" s="142"/>
      <c r="Q89" s="144"/>
      <c r="R89" s="144"/>
      <c r="S89" s="144"/>
      <c r="T89" s="144"/>
      <c r="U89" s="144"/>
      <c r="V89" s="144"/>
      <c r="W89" s="144"/>
      <c r="X89" s="144"/>
      <c r="Y89" s="144"/>
      <c r="Z89" s="145"/>
      <c r="AA89" s="145"/>
      <c r="AB89" s="145"/>
      <c r="AC89" s="145"/>
      <c r="AD89" s="145"/>
      <c r="AE89" s="145"/>
      <c r="AF89" s="145"/>
      <c r="AG89" s="145"/>
      <c r="AH89" s="145"/>
      <c r="AI89" s="145"/>
      <c r="AJ89" s="145"/>
      <c r="AK89" s="65"/>
    </row>
    <row r="90" spans="1:37" s="38" customFormat="1" ht="10.75" customHeight="1">
      <c r="A90" s="36"/>
      <c r="B90" s="138">
        <v>53</v>
      </c>
      <c r="C90" s="142" t="s">
        <v>323</v>
      </c>
      <c r="D90" s="167"/>
      <c r="E90" s="142"/>
      <c r="F90" s="142" t="s">
        <v>42</v>
      </c>
      <c r="G90" s="155">
        <v>197</v>
      </c>
      <c r="H90" s="167"/>
      <c r="I90" s="167"/>
      <c r="J90" s="142"/>
      <c r="K90" s="142"/>
      <c r="L90" s="142"/>
      <c r="M90" s="142"/>
      <c r="N90" s="142"/>
      <c r="O90" s="142"/>
      <c r="P90" s="142"/>
      <c r="Q90" s="144"/>
      <c r="R90" s="144"/>
      <c r="S90" s="144"/>
      <c r="T90" s="144"/>
      <c r="U90" s="144"/>
      <c r="V90" s="144"/>
      <c r="W90" s="144"/>
      <c r="X90" s="144"/>
      <c r="Y90" s="144"/>
      <c r="Z90" s="145"/>
      <c r="AA90" s="145"/>
      <c r="AB90" s="145"/>
      <c r="AC90" s="145"/>
      <c r="AD90" s="145"/>
      <c r="AE90" s="145"/>
      <c r="AF90" s="145"/>
      <c r="AG90" s="145"/>
      <c r="AH90" s="145"/>
      <c r="AI90" s="145"/>
      <c r="AJ90" s="145"/>
      <c r="AK90" s="65"/>
    </row>
    <row r="91" spans="1:37" s="38" customFormat="1" ht="10.75" customHeight="1">
      <c r="A91" s="36"/>
      <c r="B91" s="138">
        <v>54</v>
      </c>
      <c r="C91" s="142" t="s">
        <v>323</v>
      </c>
      <c r="D91" s="167"/>
      <c r="E91" s="142"/>
      <c r="F91" s="142" t="s">
        <v>42</v>
      </c>
      <c r="G91" s="155">
        <v>233</v>
      </c>
      <c r="H91" s="167"/>
      <c r="I91" s="167"/>
      <c r="J91" s="142"/>
      <c r="K91" s="142"/>
      <c r="L91" s="142"/>
      <c r="M91" s="142"/>
      <c r="N91" s="142"/>
      <c r="O91" s="142"/>
      <c r="P91" s="142"/>
      <c r="Q91" s="144"/>
      <c r="R91" s="144"/>
      <c r="S91" s="144"/>
      <c r="T91" s="144"/>
      <c r="U91" s="144"/>
      <c r="V91" s="144"/>
      <c r="W91" s="144"/>
      <c r="X91" s="144"/>
      <c r="Y91" s="144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  <c r="AJ91" s="145"/>
      <c r="AK91" s="65"/>
    </row>
    <row r="92" spans="1:37" s="38" customFormat="1" ht="10.75" customHeight="1">
      <c r="A92" s="36"/>
      <c r="B92" s="138">
        <v>55</v>
      </c>
      <c r="C92" s="142" t="s">
        <v>323</v>
      </c>
      <c r="D92" s="167"/>
      <c r="E92" s="142"/>
      <c r="F92" s="142" t="s">
        <v>42</v>
      </c>
      <c r="G92" s="155">
        <v>287</v>
      </c>
      <c r="H92" s="167"/>
      <c r="I92" s="167"/>
      <c r="J92" s="142"/>
      <c r="K92" s="142"/>
      <c r="L92" s="142"/>
      <c r="M92" s="142"/>
      <c r="N92" s="142"/>
      <c r="O92" s="142"/>
      <c r="P92" s="142"/>
      <c r="Q92" s="144"/>
      <c r="R92" s="144"/>
      <c r="S92" s="144"/>
      <c r="T92" s="144"/>
      <c r="U92" s="144"/>
      <c r="V92" s="144"/>
      <c r="W92" s="144"/>
      <c r="X92" s="144"/>
      <c r="Y92" s="144"/>
      <c r="Z92" s="145"/>
      <c r="AA92" s="145"/>
      <c r="AB92" s="145"/>
      <c r="AC92" s="145"/>
      <c r="AD92" s="145"/>
      <c r="AE92" s="145"/>
      <c r="AF92" s="145"/>
      <c r="AG92" s="145"/>
      <c r="AH92" s="145"/>
      <c r="AI92" s="145"/>
      <c r="AJ92" s="145"/>
      <c r="AK92" s="65"/>
    </row>
    <row r="93" spans="1:37" s="38" customFormat="1" ht="10.75" customHeight="1">
      <c r="A93" s="36"/>
      <c r="B93" s="138">
        <v>56</v>
      </c>
      <c r="C93" s="142" t="s">
        <v>323</v>
      </c>
      <c r="D93" s="167"/>
      <c r="E93" s="142"/>
      <c r="F93" s="142" t="s">
        <v>42</v>
      </c>
      <c r="G93" s="155">
        <v>359</v>
      </c>
      <c r="H93" s="167"/>
      <c r="I93" s="167"/>
      <c r="J93" s="142"/>
      <c r="K93" s="142"/>
      <c r="L93" s="142"/>
      <c r="M93" s="142"/>
      <c r="N93" s="142"/>
      <c r="O93" s="142"/>
      <c r="P93" s="142"/>
      <c r="Q93" s="144"/>
      <c r="R93" s="144"/>
      <c r="S93" s="144"/>
      <c r="T93" s="144"/>
      <c r="U93" s="144"/>
      <c r="V93" s="144"/>
      <c r="W93" s="144"/>
      <c r="X93" s="144"/>
      <c r="Y93" s="144"/>
      <c r="Z93" s="145"/>
      <c r="AA93" s="145"/>
      <c r="AB93" s="145"/>
      <c r="AC93" s="145"/>
      <c r="AD93" s="145"/>
      <c r="AE93" s="145"/>
      <c r="AF93" s="145"/>
      <c r="AG93" s="145"/>
      <c r="AH93" s="145"/>
      <c r="AI93" s="145"/>
      <c r="AJ93" s="145"/>
      <c r="AK93" s="65"/>
    </row>
    <row r="94" spans="1:37" s="38" customFormat="1" ht="10.75" customHeight="1">
      <c r="A94" s="36"/>
      <c r="B94" s="138">
        <v>57</v>
      </c>
      <c r="C94" s="142" t="s">
        <v>323</v>
      </c>
      <c r="D94" s="167"/>
      <c r="E94" s="142"/>
      <c r="F94" s="142" t="s">
        <v>42</v>
      </c>
      <c r="G94" s="155">
        <v>663</v>
      </c>
      <c r="H94" s="167"/>
      <c r="I94" s="167"/>
      <c r="J94" s="142"/>
      <c r="K94" s="142"/>
      <c r="L94" s="142"/>
      <c r="M94" s="142"/>
      <c r="N94" s="142"/>
      <c r="O94" s="142"/>
      <c r="P94" s="142"/>
      <c r="Q94" s="144"/>
      <c r="R94" s="144"/>
      <c r="S94" s="144"/>
      <c r="T94" s="144"/>
      <c r="U94" s="144"/>
      <c r="V94" s="144"/>
      <c r="W94" s="144"/>
      <c r="X94" s="144"/>
      <c r="Y94" s="144"/>
      <c r="Z94" s="145"/>
      <c r="AA94" s="145"/>
      <c r="AB94" s="145"/>
      <c r="AC94" s="145"/>
      <c r="AD94" s="145"/>
      <c r="AE94" s="145"/>
      <c r="AF94" s="145"/>
      <c r="AG94" s="145"/>
      <c r="AH94" s="145"/>
      <c r="AI94" s="145"/>
      <c r="AJ94" s="145"/>
      <c r="AK94" s="65"/>
    </row>
    <row r="95" spans="1:37" s="38" customFormat="1" ht="10.75" customHeight="1">
      <c r="A95" s="36"/>
      <c r="B95" s="138">
        <v>58</v>
      </c>
      <c r="C95" s="142" t="s">
        <v>323</v>
      </c>
      <c r="D95" s="167"/>
      <c r="E95" s="142"/>
      <c r="F95" s="142" t="s">
        <v>42</v>
      </c>
      <c r="G95" s="155">
        <v>878</v>
      </c>
      <c r="H95" s="167"/>
      <c r="I95" s="167"/>
      <c r="J95" s="142"/>
      <c r="K95" s="142"/>
      <c r="L95" s="142"/>
      <c r="M95" s="142"/>
      <c r="N95" s="142"/>
      <c r="O95" s="142"/>
      <c r="P95" s="142"/>
      <c r="Q95" s="144"/>
      <c r="R95" s="144"/>
      <c r="S95" s="144"/>
      <c r="T95" s="144"/>
      <c r="U95" s="144"/>
      <c r="V95" s="144"/>
      <c r="W95" s="144"/>
      <c r="X95" s="144"/>
      <c r="Y95" s="144"/>
      <c r="Z95" s="145"/>
      <c r="AA95" s="145"/>
      <c r="AB95" s="145"/>
      <c r="AC95" s="145"/>
      <c r="AD95" s="145"/>
      <c r="AE95" s="145"/>
      <c r="AF95" s="145"/>
      <c r="AG95" s="145"/>
      <c r="AH95" s="145"/>
      <c r="AI95" s="145"/>
      <c r="AJ95" s="145"/>
      <c r="AK95" s="65"/>
    </row>
    <row r="96" spans="1:37" s="38" customFormat="1" ht="10.75" customHeight="1">
      <c r="A96" s="36"/>
      <c r="B96" s="138">
        <v>59</v>
      </c>
      <c r="C96" s="142" t="s">
        <v>323</v>
      </c>
      <c r="D96" s="167"/>
      <c r="E96" s="142"/>
      <c r="F96" s="142" t="s">
        <v>42</v>
      </c>
      <c r="G96" s="155">
        <v>878</v>
      </c>
      <c r="H96" s="167"/>
      <c r="I96" s="167"/>
      <c r="J96" s="142"/>
      <c r="K96" s="142"/>
      <c r="L96" s="142"/>
      <c r="M96" s="142"/>
      <c r="N96" s="142"/>
      <c r="O96" s="142"/>
      <c r="P96" s="142"/>
      <c r="Q96" s="144"/>
      <c r="R96" s="144"/>
      <c r="S96" s="144"/>
      <c r="T96" s="144"/>
      <c r="U96" s="144"/>
      <c r="V96" s="144"/>
      <c r="W96" s="144"/>
      <c r="X96" s="144"/>
      <c r="Y96" s="144"/>
      <c r="Z96" s="145"/>
      <c r="AA96" s="145"/>
      <c r="AB96" s="145"/>
      <c r="AC96" s="145"/>
      <c r="AD96" s="145"/>
      <c r="AE96" s="145"/>
      <c r="AF96" s="145"/>
      <c r="AG96" s="145"/>
      <c r="AH96" s="145"/>
      <c r="AI96" s="145"/>
      <c r="AJ96" s="145"/>
      <c r="AK96" s="65"/>
    </row>
    <row r="97" spans="1:37" s="38" customFormat="1" ht="10.75" customHeight="1">
      <c r="A97" s="36"/>
      <c r="B97" s="138">
        <v>60</v>
      </c>
      <c r="C97" s="142" t="s">
        <v>323</v>
      </c>
      <c r="D97" s="167"/>
      <c r="E97" s="142"/>
      <c r="F97" s="142" t="s">
        <v>42</v>
      </c>
      <c r="G97" s="155">
        <v>1201</v>
      </c>
      <c r="H97" s="167"/>
      <c r="I97" s="167"/>
      <c r="J97" s="142"/>
      <c r="K97" s="142"/>
      <c r="L97" s="142"/>
      <c r="M97" s="142"/>
      <c r="N97" s="142"/>
      <c r="O97" s="142"/>
      <c r="P97" s="142"/>
      <c r="Q97" s="144"/>
      <c r="R97" s="144"/>
      <c r="S97" s="144"/>
      <c r="T97" s="144"/>
      <c r="U97" s="144"/>
      <c r="V97" s="144"/>
      <c r="W97" s="144"/>
      <c r="X97" s="144"/>
      <c r="Y97" s="144"/>
      <c r="Z97" s="145"/>
      <c r="AA97" s="145"/>
      <c r="AB97" s="145"/>
      <c r="AC97" s="145"/>
      <c r="AD97" s="145"/>
      <c r="AE97" s="145"/>
      <c r="AF97" s="145"/>
      <c r="AG97" s="145"/>
      <c r="AH97" s="145"/>
      <c r="AI97" s="145"/>
      <c r="AJ97" s="145"/>
      <c r="AK97" s="65"/>
    </row>
    <row r="98" spans="1:37" s="38" customFormat="1" ht="10.75" customHeight="1">
      <c r="A98" s="36"/>
      <c r="B98" s="138">
        <v>61</v>
      </c>
      <c r="C98" s="142" t="s">
        <v>323</v>
      </c>
      <c r="D98" s="167"/>
      <c r="E98" s="142"/>
      <c r="F98" s="142" t="s">
        <v>42</v>
      </c>
      <c r="G98" s="155">
        <v>1918</v>
      </c>
      <c r="H98" s="167"/>
      <c r="I98" s="167"/>
      <c r="J98" s="142"/>
      <c r="K98" s="142"/>
      <c r="L98" s="142"/>
      <c r="M98" s="142"/>
      <c r="N98" s="142"/>
      <c r="O98" s="142"/>
      <c r="P98" s="142"/>
      <c r="Q98" s="144"/>
      <c r="R98" s="144"/>
      <c r="S98" s="144"/>
      <c r="T98" s="144"/>
      <c r="U98" s="144"/>
      <c r="V98" s="144"/>
      <c r="W98" s="144"/>
      <c r="X98" s="144"/>
      <c r="Y98" s="144"/>
      <c r="Z98" s="145"/>
      <c r="AA98" s="145"/>
      <c r="AB98" s="145"/>
      <c r="AC98" s="145"/>
      <c r="AD98" s="145"/>
      <c r="AE98" s="145"/>
      <c r="AF98" s="145"/>
      <c r="AG98" s="145"/>
      <c r="AH98" s="145"/>
      <c r="AI98" s="145"/>
      <c r="AJ98" s="145"/>
      <c r="AK98" s="65"/>
    </row>
    <row r="99" spans="1:37" s="38" customFormat="1" ht="10.75" customHeight="1">
      <c r="A99" s="36"/>
      <c r="B99" s="138">
        <v>62</v>
      </c>
      <c r="C99" s="142" t="s">
        <v>323</v>
      </c>
      <c r="D99" s="167"/>
      <c r="E99" s="142"/>
      <c r="F99" s="142" t="s">
        <v>42</v>
      </c>
      <c r="G99" s="155">
        <v>3460</v>
      </c>
      <c r="H99" s="167"/>
      <c r="I99" s="167"/>
      <c r="J99" s="142"/>
      <c r="K99" s="142"/>
      <c r="L99" s="142"/>
      <c r="M99" s="142"/>
      <c r="N99" s="142"/>
      <c r="O99" s="142"/>
      <c r="P99" s="142"/>
      <c r="Q99" s="144"/>
      <c r="R99" s="144"/>
      <c r="S99" s="144"/>
      <c r="T99" s="144"/>
      <c r="U99" s="144"/>
      <c r="V99" s="144"/>
      <c r="W99" s="144"/>
      <c r="X99" s="144"/>
      <c r="Y99" s="144"/>
      <c r="Z99" s="145"/>
      <c r="AA99" s="145"/>
      <c r="AB99" s="145"/>
      <c r="AC99" s="145"/>
      <c r="AD99" s="145"/>
      <c r="AE99" s="145"/>
      <c r="AF99" s="145"/>
      <c r="AG99" s="145"/>
      <c r="AH99" s="145"/>
      <c r="AI99" s="145"/>
      <c r="AJ99" s="145"/>
      <c r="AK99" s="65"/>
    </row>
    <row r="100" spans="1:37" s="38" customFormat="1" ht="10.75" customHeight="1">
      <c r="A100" s="36"/>
      <c r="B100" s="138">
        <v>63</v>
      </c>
      <c r="C100" s="142" t="s">
        <v>323</v>
      </c>
      <c r="D100" s="167"/>
      <c r="E100" s="142"/>
      <c r="F100" s="142" t="s">
        <v>42</v>
      </c>
      <c r="G100" s="155">
        <v>8891</v>
      </c>
      <c r="H100" s="167"/>
      <c r="I100" s="167"/>
      <c r="J100" s="142"/>
      <c r="K100" s="142"/>
      <c r="L100" s="142"/>
      <c r="M100" s="142"/>
      <c r="N100" s="142"/>
      <c r="O100" s="142"/>
      <c r="P100" s="142"/>
      <c r="Q100" s="144"/>
      <c r="R100" s="144"/>
      <c r="S100" s="144"/>
      <c r="T100" s="144"/>
      <c r="U100" s="144"/>
      <c r="V100" s="144"/>
      <c r="W100" s="144"/>
      <c r="X100" s="144"/>
      <c r="Y100" s="144"/>
      <c r="Z100" s="145"/>
      <c r="AA100" s="145"/>
      <c r="AB100" s="145"/>
      <c r="AC100" s="145"/>
      <c r="AD100" s="145"/>
      <c r="AE100" s="145"/>
      <c r="AF100" s="145"/>
      <c r="AG100" s="145"/>
      <c r="AH100" s="145"/>
      <c r="AI100" s="145"/>
      <c r="AJ100" s="145"/>
      <c r="AK100" s="65"/>
    </row>
    <row r="101" spans="1:37" s="38" customFormat="1" ht="10.75" customHeight="1">
      <c r="A101" s="36"/>
      <c r="B101" s="138">
        <v>64</v>
      </c>
      <c r="C101" s="142" t="s">
        <v>323</v>
      </c>
      <c r="D101" s="167"/>
      <c r="E101" s="142"/>
      <c r="F101" s="142" t="s">
        <v>42</v>
      </c>
      <c r="G101" s="155">
        <v>9187</v>
      </c>
      <c r="H101" s="167"/>
      <c r="I101" s="167"/>
      <c r="J101" s="142"/>
      <c r="K101" s="142"/>
      <c r="L101" s="142"/>
      <c r="M101" s="142"/>
      <c r="N101" s="142"/>
      <c r="O101" s="142"/>
      <c r="P101" s="142"/>
      <c r="Q101" s="144"/>
      <c r="R101" s="144"/>
      <c r="S101" s="144"/>
      <c r="T101" s="144"/>
      <c r="U101" s="144"/>
      <c r="V101" s="144"/>
      <c r="W101" s="144"/>
      <c r="X101" s="144"/>
      <c r="Y101" s="144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65"/>
    </row>
    <row r="102" spans="1:37" s="38" customFormat="1" ht="10.75" customHeight="1">
      <c r="A102" s="36"/>
      <c r="B102" s="138">
        <v>65</v>
      </c>
      <c r="C102" s="142" t="s">
        <v>323</v>
      </c>
      <c r="D102" s="167"/>
      <c r="E102" s="142"/>
      <c r="F102" s="142" t="s">
        <v>42</v>
      </c>
      <c r="G102" s="155">
        <v>10074</v>
      </c>
      <c r="H102" s="167"/>
      <c r="I102" s="167"/>
      <c r="J102" s="142"/>
      <c r="K102" s="142"/>
      <c r="L102" s="142"/>
      <c r="M102" s="142"/>
      <c r="N102" s="142"/>
      <c r="O102" s="142"/>
      <c r="P102" s="142"/>
      <c r="Q102" s="144"/>
      <c r="R102" s="144"/>
      <c r="S102" s="144"/>
      <c r="T102" s="144"/>
      <c r="U102" s="144"/>
      <c r="V102" s="144"/>
      <c r="W102" s="144"/>
      <c r="X102" s="144"/>
      <c r="Y102" s="144"/>
      <c r="Z102" s="145"/>
      <c r="AA102" s="145"/>
      <c r="AB102" s="145"/>
      <c r="AC102" s="145"/>
      <c r="AD102" s="145"/>
      <c r="AE102" s="145"/>
      <c r="AF102" s="145"/>
      <c r="AG102" s="145"/>
      <c r="AH102" s="145"/>
      <c r="AI102" s="145"/>
      <c r="AJ102" s="145"/>
      <c r="AK102" s="65"/>
    </row>
    <row r="103" spans="1:37" s="38" customFormat="1" ht="10.75" customHeight="1">
      <c r="A103" s="36"/>
      <c r="B103" s="138">
        <v>66</v>
      </c>
      <c r="C103" s="142" t="s">
        <v>323</v>
      </c>
      <c r="D103" s="167"/>
      <c r="E103" s="142"/>
      <c r="F103" s="142" t="s">
        <v>42</v>
      </c>
      <c r="G103" s="155">
        <v>13733.87</v>
      </c>
      <c r="H103" s="167"/>
      <c r="I103" s="167"/>
      <c r="J103" s="142"/>
      <c r="K103" s="142"/>
      <c r="L103" s="142"/>
      <c r="M103" s="142"/>
      <c r="N103" s="142"/>
      <c r="O103" s="142"/>
      <c r="P103" s="142"/>
      <c r="Q103" s="144"/>
      <c r="R103" s="144"/>
      <c r="S103" s="144"/>
      <c r="T103" s="144"/>
      <c r="U103" s="144"/>
      <c r="V103" s="144"/>
      <c r="W103" s="144"/>
      <c r="X103" s="144"/>
      <c r="Y103" s="144"/>
      <c r="Z103" s="145"/>
      <c r="AA103" s="145"/>
      <c r="AB103" s="145"/>
      <c r="AC103" s="145"/>
      <c r="AD103" s="145"/>
      <c r="AE103" s="145"/>
      <c r="AF103" s="145"/>
      <c r="AG103" s="145"/>
      <c r="AH103" s="145"/>
      <c r="AI103" s="145"/>
      <c r="AJ103" s="145"/>
      <c r="AK103" s="65"/>
    </row>
    <row r="104" spans="1:37" s="38" customFormat="1" ht="10.75" customHeight="1">
      <c r="A104" s="36"/>
      <c r="B104" s="138">
        <v>67</v>
      </c>
      <c r="C104" s="142" t="s">
        <v>323</v>
      </c>
      <c r="D104" s="167"/>
      <c r="E104" s="142"/>
      <c r="F104" s="142" t="s">
        <v>42</v>
      </c>
      <c r="G104" s="155">
        <v>2396.06</v>
      </c>
      <c r="H104" s="167"/>
      <c r="I104" s="167"/>
      <c r="J104" s="142"/>
      <c r="K104" s="142"/>
      <c r="L104" s="142"/>
      <c r="M104" s="142"/>
      <c r="N104" s="142"/>
      <c r="O104" s="142"/>
      <c r="P104" s="142"/>
      <c r="Q104" s="144"/>
      <c r="R104" s="144"/>
      <c r="S104" s="144"/>
      <c r="T104" s="144"/>
      <c r="U104" s="144"/>
      <c r="V104" s="144"/>
      <c r="W104" s="144"/>
      <c r="X104" s="144"/>
      <c r="Y104" s="144"/>
      <c r="Z104" s="145"/>
      <c r="AA104" s="145"/>
      <c r="AB104" s="145"/>
      <c r="AC104" s="145"/>
      <c r="AD104" s="145"/>
      <c r="AE104" s="145"/>
      <c r="AF104" s="145"/>
      <c r="AG104" s="145"/>
      <c r="AH104" s="145"/>
      <c r="AI104" s="145"/>
      <c r="AJ104" s="145"/>
      <c r="AK104" s="65"/>
    </row>
    <row r="105" spans="1:37" s="38" customFormat="1" ht="10.75" customHeight="1">
      <c r="A105" s="36"/>
      <c r="B105" s="138">
        <v>68</v>
      </c>
      <c r="C105" s="142" t="s">
        <v>324</v>
      </c>
      <c r="D105" s="142" t="s">
        <v>157</v>
      </c>
      <c r="E105" s="142"/>
      <c r="F105" s="142" t="s">
        <v>42</v>
      </c>
      <c r="G105" s="155">
        <v>6776</v>
      </c>
      <c r="H105" s="167"/>
      <c r="I105" s="167"/>
      <c r="J105" s="142"/>
      <c r="K105" s="142"/>
      <c r="L105" s="142"/>
      <c r="M105" s="142" t="s">
        <v>92</v>
      </c>
      <c r="N105" s="142" t="s">
        <v>101</v>
      </c>
      <c r="O105" s="142"/>
      <c r="P105" s="142"/>
      <c r="Q105" s="144"/>
      <c r="R105" s="144"/>
      <c r="S105" s="144"/>
      <c r="T105" s="144"/>
      <c r="U105" s="144"/>
      <c r="V105" s="144"/>
      <c r="W105" s="144"/>
      <c r="X105" s="144"/>
      <c r="Y105" s="144"/>
      <c r="Z105" s="145"/>
      <c r="AA105" s="145"/>
      <c r="AB105" s="145"/>
      <c r="AC105" s="145"/>
      <c r="AD105" s="145"/>
      <c r="AE105" s="145"/>
      <c r="AF105" s="145"/>
      <c r="AG105" s="145"/>
      <c r="AH105" s="145"/>
      <c r="AI105" s="145"/>
      <c r="AJ105" s="145"/>
      <c r="AK105" s="65"/>
    </row>
    <row r="106" spans="1:37" s="38" customFormat="1" ht="10.75" customHeight="1">
      <c r="A106" s="36"/>
      <c r="B106" s="138">
        <v>69</v>
      </c>
      <c r="C106" s="142" t="s">
        <v>324</v>
      </c>
      <c r="D106" s="142" t="s">
        <v>158</v>
      </c>
      <c r="E106" s="142"/>
      <c r="F106" s="142" t="s">
        <v>42</v>
      </c>
      <c r="G106" s="155">
        <v>2653</v>
      </c>
      <c r="H106" s="167"/>
      <c r="I106" s="167"/>
      <c r="J106" s="142"/>
      <c r="K106" s="142"/>
      <c r="L106" s="142"/>
      <c r="M106" s="142" t="s">
        <v>92</v>
      </c>
      <c r="N106" s="142" t="s">
        <v>101</v>
      </c>
      <c r="O106" s="142"/>
      <c r="P106" s="142"/>
      <c r="Q106" s="144"/>
      <c r="R106" s="144"/>
      <c r="S106" s="144"/>
      <c r="T106" s="144"/>
      <c r="U106" s="144"/>
      <c r="V106" s="144"/>
      <c r="W106" s="144"/>
      <c r="X106" s="144"/>
      <c r="Y106" s="144"/>
      <c r="Z106" s="145"/>
      <c r="AA106" s="145"/>
      <c r="AB106" s="145"/>
      <c r="AC106" s="145"/>
      <c r="AD106" s="145"/>
      <c r="AE106" s="145"/>
      <c r="AF106" s="145"/>
      <c r="AG106" s="145"/>
      <c r="AH106" s="145"/>
      <c r="AI106" s="145"/>
      <c r="AJ106" s="145"/>
      <c r="AK106" s="65"/>
    </row>
    <row r="107" spans="1:37" s="38" customFormat="1" ht="10.75" customHeight="1">
      <c r="A107" s="36"/>
      <c r="B107" s="138">
        <v>70</v>
      </c>
      <c r="C107" s="142" t="s">
        <v>324</v>
      </c>
      <c r="D107" s="142" t="s">
        <v>159</v>
      </c>
      <c r="E107" s="142"/>
      <c r="F107" s="142" t="s">
        <v>42</v>
      </c>
      <c r="G107" s="155">
        <v>3352</v>
      </c>
      <c r="H107" s="167"/>
      <c r="I107" s="167"/>
      <c r="J107" s="142"/>
      <c r="K107" s="142"/>
      <c r="L107" s="142"/>
      <c r="M107" s="142" t="s">
        <v>92</v>
      </c>
      <c r="N107" s="142"/>
      <c r="O107" s="142"/>
      <c r="P107" s="142"/>
      <c r="Q107" s="144"/>
      <c r="R107" s="144"/>
      <c r="S107" s="144"/>
      <c r="T107" s="144"/>
      <c r="U107" s="144"/>
      <c r="V107" s="144"/>
      <c r="W107" s="144"/>
      <c r="X107" s="144"/>
      <c r="Y107" s="144"/>
      <c r="Z107" s="145"/>
      <c r="AA107" s="145"/>
      <c r="AB107" s="145"/>
      <c r="AC107" s="145"/>
      <c r="AD107" s="145"/>
      <c r="AE107" s="145"/>
      <c r="AF107" s="145"/>
      <c r="AG107" s="145"/>
      <c r="AH107" s="145"/>
      <c r="AI107" s="145"/>
      <c r="AJ107" s="145"/>
      <c r="AK107" s="65"/>
    </row>
    <row r="108" spans="1:37" s="38" customFormat="1" ht="10.75" customHeight="1">
      <c r="A108" s="36"/>
      <c r="B108" s="138">
        <v>71</v>
      </c>
      <c r="C108" s="142" t="s">
        <v>160</v>
      </c>
      <c r="D108" s="142" t="s">
        <v>161</v>
      </c>
      <c r="E108" s="142"/>
      <c r="F108" s="142" t="s">
        <v>42</v>
      </c>
      <c r="G108" s="155">
        <v>36623.339999999997</v>
      </c>
      <c r="H108" s="167"/>
      <c r="I108" s="156"/>
      <c r="J108" s="142"/>
      <c r="K108" s="142"/>
      <c r="L108" s="142"/>
      <c r="M108" s="142"/>
      <c r="N108" s="142"/>
      <c r="O108" s="142"/>
      <c r="P108" s="142"/>
      <c r="Q108" s="144"/>
      <c r="R108" s="144"/>
      <c r="S108" s="144"/>
      <c r="T108" s="144"/>
      <c r="U108" s="144"/>
      <c r="V108" s="144"/>
      <c r="W108" s="144"/>
      <c r="X108" s="144"/>
      <c r="Y108" s="144"/>
      <c r="Z108" s="145"/>
      <c r="AA108" s="145"/>
      <c r="AB108" s="145"/>
      <c r="AC108" s="145"/>
      <c r="AD108" s="145"/>
      <c r="AE108" s="145"/>
      <c r="AF108" s="145"/>
      <c r="AG108" s="145"/>
      <c r="AH108" s="145"/>
      <c r="AI108" s="145"/>
      <c r="AJ108" s="145"/>
      <c r="AK108" s="65"/>
    </row>
    <row r="109" spans="1:37" s="38" customFormat="1" ht="10.75" customHeight="1">
      <c r="A109" s="36"/>
      <c r="B109" s="138">
        <v>72</v>
      </c>
      <c r="C109" s="142" t="s">
        <v>99</v>
      </c>
      <c r="D109" s="142" t="s">
        <v>161</v>
      </c>
      <c r="E109" s="142"/>
      <c r="F109" s="142" t="s">
        <v>42</v>
      </c>
      <c r="G109" s="155">
        <v>3300</v>
      </c>
      <c r="H109" s="167"/>
      <c r="I109" s="156"/>
      <c r="J109" s="142"/>
      <c r="K109" s="142"/>
      <c r="L109" s="142"/>
      <c r="M109" s="142"/>
      <c r="N109" s="142"/>
      <c r="O109" s="142"/>
      <c r="P109" s="142"/>
      <c r="Q109" s="144"/>
      <c r="R109" s="144"/>
      <c r="S109" s="144"/>
      <c r="T109" s="144"/>
      <c r="U109" s="144"/>
      <c r="V109" s="144"/>
      <c r="W109" s="144"/>
      <c r="X109" s="144"/>
      <c r="Y109" s="144"/>
      <c r="Z109" s="145"/>
      <c r="AA109" s="145"/>
      <c r="AB109" s="145"/>
      <c r="AC109" s="145"/>
      <c r="AD109" s="145"/>
      <c r="AE109" s="145"/>
      <c r="AF109" s="145"/>
      <c r="AG109" s="145"/>
      <c r="AH109" s="145"/>
      <c r="AI109" s="145"/>
      <c r="AJ109" s="145"/>
      <c r="AK109" s="65"/>
    </row>
    <row r="110" spans="1:37" s="38" customFormat="1" ht="10.75" customHeight="1">
      <c r="A110" s="36"/>
      <c r="B110" s="138">
        <v>73</v>
      </c>
      <c r="C110" s="142" t="s">
        <v>99</v>
      </c>
      <c r="D110" s="142" t="s">
        <v>161</v>
      </c>
      <c r="E110" s="142"/>
      <c r="F110" s="142" t="s">
        <v>42</v>
      </c>
      <c r="G110" s="155">
        <v>4200</v>
      </c>
      <c r="H110" s="167"/>
      <c r="I110" s="156"/>
      <c r="J110" s="142"/>
      <c r="K110" s="142"/>
      <c r="L110" s="142"/>
      <c r="M110" s="142"/>
      <c r="N110" s="142"/>
      <c r="O110" s="142"/>
      <c r="P110" s="142"/>
      <c r="Q110" s="144"/>
      <c r="R110" s="144"/>
      <c r="S110" s="144"/>
      <c r="T110" s="144"/>
      <c r="U110" s="144"/>
      <c r="V110" s="144"/>
      <c r="W110" s="144"/>
      <c r="X110" s="144"/>
      <c r="Y110" s="144"/>
      <c r="Z110" s="145"/>
      <c r="AA110" s="145"/>
      <c r="AB110" s="145"/>
      <c r="AC110" s="145"/>
      <c r="AD110" s="145"/>
      <c r="AE110" s="145"/>
      <c r="AF110" s="145"/>
      <c r="AG110" s="145"/>
      <c r="AH110" s="145"/>
      <c r="AI110" s="145"/>
      <c r="AJ110" s="145"/>
      <c r="AK110" s="65"/>
    </row>
    <row r="111" spans="1:37" s="38" customFormat="1" ht="10.75" customHeight="1">
      <c r="A111" s="36"/>
      <c r="B111" s="138">
        <v>74</v>
      </c>
      <c r="C111" s="142" t="s">
        <v>99</v>
      </c>
      <c r="D111" s="142" t="s">
        <v>161</v>
      </c>
      <c r="E111" s="142"/>
      <c r="F111" s="142" t="s">
        <v>42</v>
      </c>
      <c r="G111" s="155">
        <v>3300</v>
      </c>
      <c r="H111" s="167"/>
      <c r="I111" s="156"/>
      <c r="J111" s="142"/>
      <c r="K111" s="142"/>
      <c r="L111" s="142"/>
      <c r="M111" s="142"/>
      <c r="N111" s="142"/>
      <c r="O111" s="142"/>
      <c r="P111" s="142"/>
      <c r="Q111" s="144"/>
      <c r="R111" s="144"/>
      <c r="S111" s="144"/>
      <c r="T111" s="144"/>
      <c r="U111" s="144"/>
      <c r="V111" s="144"/>
      <c r="W111" s="144"/>
      <c r="X111" s="144"/>
      <c r="Y111" s="144"/>
      <c r="Z111" s="145"/>
      <c r="AA111" s="145"/>
      <c r="AB111" s="145"/>
      <c r="AC111" s="145"/>
      <c r="AD111" s="145"/>
      <c r="AE111" s="145"/>
      <c r="AF111" s="145"/>
      <c r="AG111" s="145"/>
      <c r="AH111" s="145"/>
      <c r="AI111" s="145"/>
      <c r="AJ111" s="145"/>
      <c r="AK111" s="65"/>
    </row>
    <row r="112" spans="1:37" s="38" customFormat="1" ht="10.75" customHeight="1">
      <c r="A112" s="36"/>
      <c r="B112" s="138">
        <v>75</v>
      </c>
      <c r="C112" s="142" t="s">
        <v>162</v>
      </c>
      <c r="D112" s="142" t="s">
        <v>161</v>
      </c>
      <c r="E112" s="142"/>
      <c r="F112" s="142" t="s">
        <v>42</v>
      </c>
      <c r="G112" s="155">
        <v>8460</v>
      </c>
      <c r="H112" s="167"/>
      <c r="I112" s="156"/>
      <c r="J112" s="142"/>
      <c r="K112" s="142"/>
      <c r="L112" s="142"/>
      <c r="M112" s="142"/>
      <c r="N112" s="142"/>
      <c r="O112" s="142"/>
      <c r="P112" s="142"/>
      <c r="Q112" s="144"/>
      <c r="R112" s="144"/>
      <c r="S112" s="144"/>
      <c r="T112" s="144"/>
      <c r="U112" s="144"/>
      <c r="V112" s="144"/>
      <c r="W112" s="144"/>
      <c r="X112" s="144"/>
      <c r="Y112" s="144"/>
      <c r="Z112" s="145"/>
      <c r="AA112" s="145"/>
      <c r="AB112" s="145"/>
      <c r="AC112" s="145"/>
      <c r="AD112" s="145"/>
      <c r="AE112" s="145"/>
      <c r="AF112" s="145"/>
      <c r="AG112" s="145"/>
      <c r="AH112" s="145"/>
      <c r="AI112" s="145"/>
      <c r="AJ112" s="145"/>
      <c r="AK112" s="65"/>
    </row>
    <row r="113" spans="1:37" s="38" customFormat="1" ht="10.75" customHeight="1">
      <c r="A113" s="36"/>
      <c r="B113" s="138">
        <v>76</v>
      </c>
      <c r="C113" s="142" t="s">
        <v>163</v>
      </c>
      <c r="D113" s="142" t="s">
        <v>161</v>
      </c>
      <c r="E113" s="142"/>
      <c r="F113" s="142" t="s">
        <v>42</v>
      </c>
      <c r="G113" s="155">
        <v>6428.66</v>
      </c>
      <c r="H113" s="167"/>
      <c r="I113" s="156"/>
      <c r="J113" s="142"/>
      <c r="K113" s="142"/>
      <c r="L113" s="142"/>
      <c r="M113" s="142"/>
      <c r="N113" s="142"/>
      <c r="O113" s="142"/>
      <c r="P113" s="142"/>
      <c r="Q113" s="144"/>
      <c r="R113" s="144"/>
      <c r="S113" s="144"/>
      <c r="T113" s="144"/>
      <c r="U113" s="144"/>
      <c r="V113" s="144"/>
      <c r="W113" s="144"/>
      <c r="X113" s="144"/>
      <c r="Y113" s="144"/>
      <c r="Z113" s="145"/>
      <c r="AA113" s="145"/>
      <c r="AB113" s="145"/>
      <c r="AC113" s="145"/>
      <c r="AD113" s="145"/>
      <c r="AE113" s="145"/>
      <c r="AF113" s="145"/>
      <c r="AG113" s="145"/>
      <c r="AH113" s="145"/>
      <c r="AI113" s="145"/>
      <c r="AJ113" s="145"/>
      <c r="AK113" s="65"/>
    </row>
    <row r="114" spans="1:37" s="38" customFormat="1" ht="10.75" customHeight="1">
      <c r="A114" s="36"/>
      <c r="B114" s="138">
        <v>77</v>
      </c>
      <c r="C114" s="142" t="s">
        <v>325</v>
      </c>
      <c r="D114" s="142" t="s">
        <v>164</v>
      </c>
      <c r="E114" s="142"/>
      <c r="F114" s="142" t="s">
        <v>42</v>
      </c>
      <c r="G114" s="155">
        <v>3200</v>
      </c>
      <c r="H114" s="167"/>
      <c r="I114" s="156"/>
      <c r="J114" s="142"/>
      <c r="K114" s="142"/>
      <c r="L114" s="142"/>
      <c r="M114" s="142"/>
      <c r="N114" s="142"/>
      <c r="O114" s="142"/>
      <c r="P114" s="142"/>
      <c r="Q114" s="144"/>
      <c r="R114" s="144"/>
      <c r="S114" s="144"/>
      <c r="T114" s="144"/>
      <c r="U114" s="144"/>
      <c r="V114" s="144"/>
      <c r="W114" s="144"/>
      <c r="X114" s="144"/>
      <c r="Y114" s="144"/>
      <c r="Z114" s="145"/>
      <c r="AA114" s="145"/>
      <c r="AB114" s="145"/>
      <c r="AC114" s="145"/>
      <c r="AD114" s="145"/>
      <c r="AE114" s="145"/>
      <c r="AF114" s="145"/>
      <c r="AG114" s="145"/>
      <c r="AH114" s="145"/>
      <c r="AI114" s="145"/>
      <c r="AJ114" s="145"/>
      <c r="AK114" s="65"/>
    </row>
    <row r="115" spans="1:37" s="38" customFormat="1" ht="10.75" customHeight="1">
      <c r="A115" s="36"/>
      <c r="B115" s="138">
        <v>78</v>
      </c>
      <c r="C115" s="142" t="s">
        <v>99</v>
      </c>
      <c r="D115" s="142" t="s">
        <v>165</v>
      </c>
      <c r="E115" s="142"/>
      <c r="F115" s="142" t="s">
        <v>42</v>
      </c>
      <c r="G115" s="155">
        <v>3200</v>
      </c>
      <c r="H115" s="167"/>
      <c r="I115" s="156"/>
      <c r="J115" s="142"/>
      <c r="K115" s="142"/>
      <c r="L115" s="142"/>
      <c r="M115" s="142"/>
      <c r="N115" s="142"/>
      <c r="O115" s="142"/>
      <c r="P115" s="142"/>
      <c r="Q115" s="144"/>
      <c r="R115" s="144"/>
      <c r="S115" s="144"/>
      <c r="T115" s="144"/>
      <c r="U115" s="144"/>
      <c r="V115" s="144"/>
      <c r="W115" s="144"/>
      <c r="X115" s="144"/>
      <c r="Y115" s="144"/>
      <c r="Z115" s="145"/>
      <c r="AA115" s="145"/>
      <c r="AB115" s="145"/>
      <c r="AC115" s="145"/>
      <c r="AD115" s="145"/>
      <c r="AE115" s="145"/>
      <c r="AF115" s="145"/>
      <c r="AG115" s="145"/>
      <c r="AH115" s="145"/>
      <c r="AI115" s="145"/>
      <c r="AJ115" s="145"/>
      <c r="AK115" s="65"/>
    </row>
    <row r="116" spans="1:37" s="38" customFormat="1" ht="10.75" customHeight="1">
      <c r="A116" s="36"/>
      <c r="B116" s="138">
        <v>79</v>
      </c>
      <c r="C116" s="142" t="s">
        <v>99</v>
      </c>
      <c r="D116" s="142" t="s">
        <v>165</v>
      </c>
      <c r="E116" s="142"/>
      <c r="F116" s="142" t="s">
        <v>42</v>
      </c>
      <c r="G116" s="155">
        <v>400</v>
      </c>
      <c r="H116" s="167"/>
      <c r="I116" s="156"/>
      <c r="J116" s="142"/>
      <c r="K116" s="142"/>
      <c r="L116" s="142"/>
      <c r="M116" s="142"/>
      <c r="N116" s="142"/>
      <c r="O116" s="142"/>
      <c r="P116" s="142"/>
      <c r="Q116" s="144"/>
      <c r="R116" s="144"/>
      <c r="S116" s="144"/>
      <c r="T116" s="144"/>
      <c r="U116" s="144"/>
      <c r="V116" s="144"/>
      <c r="W116" s="144"/>
      <c r="X116" s="144"/>
      <c r="Y116" s="144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65"/>
    </row>
    <row r="117" spans="1:37" s="38" customFormat="1" ht="10.75" customHeight="1">
      <c r="A117" s="36"/>
      <c r="B117" s="138">
        <v>80</v>
      </c>
      <c r="C117" s="142" t="s">
        <v>99</v>
      </c>
      <c r="D117" s="142" t="s">
        <v>165</v>
      </c>
      <c r="E117" s="142"/>
      <c r="F117" s="142" t="s">
        <v>42</v>
      </c>
      <c r="G117" s="155">
        <v>500</v>
      </c>
      <c r="H117" s="167"/>
      <c r="I117" s="156"/>
      <c r="J117" s="142"/>
      <c r="K117" s="142"/>
      <c r="L117" s="142"/>
      <c r="M117" s="142"/>
      <c r="N117" s="142"/>
      <c r="O117" s="142"/>
      <c r="P117" s="142"/>
      <c r="Q117" s="144"/>
      <c r="R117" s="144"/>
      <c r="S117" s="144"/>
      <c r="T117" s="144"/>
      <c r="U117" s="144"/>
      <c r="V117" s="144"/>
      <c r="W117" s="144"/>
      <c r="X117" s="144"/>
      <c r="Y117" s="144"/>
      <c r="Z117" s="145"/>
      <c r="AA117" s="145"/>
      <c r="AB117" s="145"/>
      <c r="AC117" s="145"/>
      <c r="AD117" s="145"/>
      <c r="AE117" s="145"/>
      <c r="AF117" s="145"/>
      <c r="AG117" s="145"/>
      <c r="AH117" s="145"/>
      <c r="AI117" s="145"/>
      <c r="AJ117" s="145"/>
      <c r="AK117" s="65"/>
    </row>
    <row r="118" spans="1:37" s="38" customFormat="1" ht="10.75" customHeight="1">
      <c r="A118" s="36"/>
      <c r="B118" s="138">
        <v>81</v>
      </c>
      <c r="C118" s="142" t="s">
        <v>99</v>
      </c>
      <c r="D118" s="142" t="s">
        <v>165</v>
      </c>
      <c r="E118" s="142"/>
      <c r="F118" s="142" t="s">
        <v>42</v>
      </c>
      <c r="G118" s="155">
        <v>960</v>
      </c>
      <c r="H118" s="167"/>
      <c r="I118" s="156"/>
      <c r="J118" s="142"/>
      <c r="K118" s="142"/>
      <c r="L118" s="142"/>
      <c r="M118" s="142"/>
      <c r="N118" s="142"/>
      <c r="O118" s="142"/>
      <c r="P118" s="142"/>
      <c r="Q118" s="144"/>
      <c r="R118" s="144"/>
      <c r="S118" s="144"/>
      <c r="T118" s="144"/>
      <c r="U118" s="144"/>
      <c r="V118" s="144"/>
      <c r="W118" s="144"/>
      <c r="X118" s="144"/>
      <c r="Y118" s="144"/>
      <c r="Z118" s="145"/>
      <c r="AA118" s="145"/>
      <c r="AB118" s="145"/>
      <c r="AC118" s="145"/>
      <c r="AD118" s="145"/>
      <c r="AE118" s="145"/>
      <c r="AF118" s="145"/>
      <c r="AG118" s="145"/>
      <c r="AH118" s="145"/>
      <c r="AI118" s="145"/>
      <c r="AJ118" s="145"/>
      <c r="AK118" s="65"/>
    </row>
    <row r="119" spans="1:37" s="38" customFormat="1" ht="10.75" customHeight="1">
      <c r="A119" s="36"/>
      <c r="B119" s="138">
        <v>82</v>
      </c>
      <c r="C119" s="142" t="s">
        <v>99</v>
      </c>
      <c r="D119" s="142" t="s">
        <v>165</v>
      </c>
      <c r="E119" s="142"/>
      <c r="F119" s="142" t="s">
        <v>42</v>
      </c>
      <c r="G119" s="155">
        <v>4520</v>
      </c>
      <c r="H119" s="167"/>
      <c r="I119" s="156"/>
      <c r="J119" s="142"/>
      <c r="K119" s="142"/>
      <c r="L119" s="142"/>
      <c r="M119" s="142"/>
      <c r="N119" s="142"/>
      <c r="O119" s="142"/>
      <c r="P119" s="142"/>
      <c r="Q119" s="144"/>
      <c r="R119" s="144"/>
      <c r="S119" s="144"/>
      <c r="T119" s="144"/>
      <c r="U119" s="144"/>
      <c r="V119" s="144"/>
      <c r="W119" s="144"/>
      <c r="X119" s="144"/>
      <c r="Y119" s="144"/>
      <c r="Z119" s="145"/>
      <c r="AA119" s="145"/>
      <c r="AB119" s="145"/>
      <c r="AC119" s="145"/>
      <c r="AD119" s="145"/>
      <c r="AE119" s="145"/>
      <c r="AF119" s="145"/>
      <c r="AG119" s="145"/>
      <c r="AH119" s="145"/>
      <c r="AI119" s="145"/>
      <c r="AJ119" s="145"/>
      <c r="AK119" s="65"/>
    </row>
    <row r="120" spans="1:37" s="38" customFormat="1" ht="10.75" customHeight="1">
      <c r="A120" s="36"/>
      <c r="B120" s="138">
        <v>83</v>
      </c>
      <c r="C120" s="142" t="s">
        <v>99</v>
      </c>
      <c r="D120" s="142" t="s">
        <v>165</v>
      </c>
      <c r="E120" s="142"/>
      <c r="F120" s="142" t="s">
        <v>42</v>
      </c>
      <c r="G120" s="155">
        <v>15000</v>
      </c>
      <c r="H120" s="167"/>
      <c r="I120" s="156"/>
      <c r="J120" s="142"/>
      <c r="K120" s="142"/>
      <c r="L120" s="142"/>
      <c r="M120" s="142"/>
      <c r="N120" s="142"/>
      <c r="O120" s="142"/>
      <c r="P120" s="142"/>
      <c r="Q120" s="144"/>
      <c r="R120" s="144"/>
      <c r="S120" s="144"/>
      <c r="T120" s="144"/>
      <c r="U120" s="144"/>
      <c r="V120" s="144"/>
      <c r="W120" s="144"/>
      <c r="X120" s="144"/>
      <c r="Y120" s="144"/>
      <c r="Z120" s="145"/>
      <c r="AA120" s="145"/>
      <c r="AB120" s="145"/>
      <c r="AC120" s="145"/>
      <c r="AD120" s="145"/>
      <c r="AE120" s="145"/>
      <c r="AF120" s="145"/>
      <c r="AG120" s="145"/>
      <c r="AH120" s="145"/>
      <c r="AI120" s="145"/>
      <c r="AJ120" s="145"/>
      <c r="AK120" s="65"/>
    </row>
    <row r="121" spans="1:37" s="38" customFormat="1" ht="10.75" customHeight="1">
      <c r="A121" s="36"/>
      <c r="B121" s="138">
        <v>84</v>
      </c>
      <c r="C121" s="142" t="s">
        <v>99</v>
      </c>
      <c r="D121" s="142" t="s">
        <v>166</v>
      </c>
      <c r="E121" s="142"/>
      <c r="F121" s="142" t="s">
        <v>42</v>
      </c>
      <c r="G121" s="155">
        <v>800</v>
      </c>
      <c r="H121" s="167"/>
      <c r="I121" s="156"/>
      <c r="J121" s="142"/>
      <c r="K121" s="142"/>
      <c r="L121" s="142"/>
      <c r="M121" s="142"/>
      <c r="N121" s="142"/>
      <c r="O121" s="142"/>
      <c r="P121" s="142"/>
      <c r="Q121" s="144"/>
      <c r="R121" s="144"/>
      <c r="S121" s="144"/>
      <c r="T121" s="144"/>
      <c r="U121" s="144"/>
      <c r="V121" s="144"/>
      <c r="W121" s="144"/>
      <c r="X121" s="144"/>
      <c r="Y121" s="144"/>
      <c r="Z121" s="145"/>
      <c r="AA121" s="145"/>
      <c r="AB121" s="145"/>
      <c r="AC121" s="145"/>
      <c r="AD121" s="145"/>
      <c r="AE121" s="145"/>
      <c r="AF121" s="145"/>
      <c r="AG121" s="145"/>
      <c r="AH121" s="145"/>
      <c r="AI121" s="145"/>
      <c r="AJ121" s="145"/>
      <c r="AK121" s="65"/>
    </row>
    <row r="122" spans="1:37" s="38" customFormat="1" ht="10.75" customHeight="1">
      <c r="A122" s="36"/>
      <c r="B122" s="138">
        <v>85</v>
      </c>
      <c r="C122" s="142" t="s">
        <v>99</v>
      </c>
      <c r="D122" s="142" t="s">
        <v>166</v>
      </c>
      <c r="E122" s="142"/>
      <c r="F122" s="142" t="s">
        <v>42</v>
      </c>
      <c r="G122" s="155">
        <v>430</v>
      </c>
      <c r="H122" s="167"/>
      <c r="I122" s="156"/>
      <c r="J122" s="142"/>
      <c r="K122" s="142"/>
      <c r="L122" s="142"/>
      <c r="M122" s="142"/>
      <c r="N122" s="142"/>
      <c r="O122" s="142"/>
      <c r="P122" s="142"/>
      <c r="Q122" s="144"/>
      <c r="R122" s="144"/>
      <c r="S122" s="144"/>
      <c r="T122" s="144"/>
      <c r="U122" s="144"/>
      <c r="V122" s="144"/>
      <c r="W122" s="144"/>
      <c r="X122" s="144"/>
      <c r="Y122" s="144"/>
      <c r="Z122" s="145"/>
      <c r="AA122" s="145"/>
      <c r="AB122" s="145"/>
      <c r="AC122" s="145"/>
      <c r="AD122" s="145"/>
      <c r="AE122" s="145"/>
      <c r="AF122" s="145"/>
      <c r="AG122" s="145"/>
      <c r="AH122" s="145"/>
      <c r="AI122" s="145"/>
      <c r="AJ122" s="145"/>
      <c r="AK122" s="65"/>
    </row>
    <row r="123" spans="1:37" s="38" customFormat="1" ht="10.75" customHeight="1">
      <c r="A123" s="36"/>
      <c r="B123" s="138">
        <v>86</v>
      </c>
      <c r="C123" s="142" t="s">
        <v>99</v>
      </c>
      <c r="D123" s="142" t="s">
        <v>166</v>
      </c>
      <c r="E123" s="142"/>
      <c r="F123" s="142" t="s">
        <v>42</v>
      </c>
      <c r="G123" s="155">
        <v>1419</v>
      </c>
      <c r="H123" s="167"/>
      <c r="I123" s="156"/>
      <c r="J123" s="142"/>
      <c r="K123" s="142"/>
      <c r="L123" s="142"/>
      <c r="M123" s="142"/>
      <c r="N123" s="142"/>
      <c r="O123" s="142"/>
      <c r="P123" s="142"/>
      <c r="Q123" s="144"/>
      <c r="R123" s="144"/>
      <c r="S123" s="144"/>
      <c r="T123" s="144"/>
      <c r="U123" s="144"/>
      <c r="V123" s="144"/>
      <c r="W123" s="144"/>
      <c r="X123" s="144"/>
      <c r="Y123" s="144"/>
      <c r="Z123" s="145"/>
      <c r="AA123" s="145"/>
      <c r="AB123" s="145"/>
      <c r="AC123" s="145"/>
      <c r="AD123" s="145"/>
      <c r="AE123" s="145"/>
      <c r="AF123" s="145"/>
      <c r="AG123" s="145"/>
      <c r="AH123" s="145"/>
      <c r="AI123" s="145"/>
      <c r="AJ123" s="145"/>
      <c r="AK123" s="65"/>
    </row>
    <row r="124" spans="1:37" s="38" customFormat="1" ht="10.75" customHeight="1">
      <c r="A124" s="36"/>
      <c r="B124" s="138">
        <v>87</v>
      </c>
      <c r="C124" s="142" t="s">
        <v>99</v>
      </c>
      <c r="D124" s="142" t="s">
        <v>166</v>
      </c>
      <c r="E124" s="142"/>
      <c r="F124" s="142" t="s">
        <v>42</v>
      </c>
      <c r="G124" s="155">
        <v>5074</v>
      </c>
      <c r="H124" s="167"/>
      <c r="I124" s="156"/>
      <c r="J124" s="142"/>
      <c r="K124" s="142"/>
      <c r="L124" s="142"/>
      <c r="M124" s="142"/>
      <c r="N124" s="142"/>
      <c r="O124" s="142"/>
      <c r="P124" s="142"/>
      <c r="Q124" s="144"/>
      <c r="R124" s="144"/>
      <c r="S124" s="144"/>
      <c r="T124" s="144"/>
      <c r="U124" s="144"/>
      <c r="V124" s="144"/>
      <c r="W124" s="144"/>
      <c r="X124" s="144"/>
      <c r="Y124" s="144"/>
      <c r="Z124" s="145"/>
      <c r="AA124" s="145"/>
      <c r="AB124" s="145"/>
      <c r="AC124" s="145"/>
      <c r="AD124" s="145"/>
      <c r="AE124" s="145"/>
      <c r="AF124" s="145"/>
      <c r="AG124" s="145"/>
      <c r="AH124" s="145"/>
      <c r="AI124" s="145"/>
      <c r="AJ124" s="145"/>
      <c r="AK124" s="65"/>
    </row>
    <row r="125" spans="1:37" s="38" customFormat="1" ht="10.75" customHeight="1">
      <c r="A125" s="36"/>
      <c r="B125" s="138">
        <v>88</v>
      </c>
      <c r="C125" s="142" t="s">
        <v>99</v>
      </c>
      <c r="D125" s="142" t="s">
        <v>166</v>
      </c>
      <c r="E125" s="142"/>
      <c r="F125" s="142" t="s">
        <v>42</v>
      </c>
      <c r="G125" s="155">
        <v>5418</v>
      </c>
      <c r="H125" s="167"/>
      <c r="I125" s="156"/>
      <c r="J125" s="142"/>
      <c r="K125" s="142"/>
      <c r="L125" s="142"/>
      <c r="M125" s="142"/>
      <c r="N125" s="142"/>
      <c r="O125" s="142"/>
      <c r="P125" s="142"/>
      <c r="Q125" s="144"/>
      <c r="R125" s="144"/>
      <c r="S125" s="144"/>
      <c r="T125" s="144"/>
      <c r="U125" s="144"/>
      <c r="V125" s="144"/>
      <c r="W125" s="144"/>
      <c r="X125" s="144"/>
      <c r="Y125" s="144"/>
      <c r="Z125" s="145"/>
      <c r="AA125" s="145"/>
      <c r="AB125" s="145"/>
      <c r="AC125" s="145"/>
      <c r="AD125" s="145"/>
      <c r="AE125" s="145"/>
      <c r="AF125" s="145"/>
      <c r="AG125" s="145"/>
      <c r="AH125" s="145"/>
      <c r="AI125" s="145"/>
      <c r="AJ125" s="145"/>
      <c r="AK125" s="65"/>
    </row>
    <row r="126" spans="1:37" s="38" customFormat="1" ht="10.75" customHeight="1">
      <c r="A126" s="36"/>
      <c r="B126" s="138">
        <v>89</v>
      </c>
      <c r="C126" s="142" t="s">
        <v>99</v>
      </c>
      <c r="D126" s="142" t="s">
        <v>166</v>
      </c>
      <c r="E126" s="142"/>
      <c r="F126" s="142" t="s">
        <v>42</v>
      </c>
      <c r="G126" s="155">
        <v>7955</v>
      </c>
      <c r="H126" s="167"/>
      <c r="I126" s="156"/>
      <c r="J126" s="142"/>
      <c r="K126" s="142"/>
      <c r="L126" s="142"/>
      <c r="M126" s="142"/>
      <c r="N126" s="142"/>
      <c r="O126" s="142"/>
      <c r="P126" s="142"/>
      <c r="Q126" s="144"/>
      <c r="R126" s="144"/>
      <c r="S126" s="144"/>
      <c r="T126" s="144"/>
      <c r="U126" s="144"/>
      <c r="V126" s="144"/>
      <c r="W126" s="144"/>
      <c r="X126" s="144"/>
      <c r="Y126" s="144"/>
      <c r="Z126" s="145"/>
      <c r="AA126" s="145"/>
      <c r="AB126" s="145"/>
      <c r="AC126" s="145"/>
      <c r="AD126" s="145"/>
      <c r="AE126" s="145"/>
      <c r="AF126" s="145"/>
      <c r="AG126" s="145"/>
      <c r="AH126" s="145"/>
      <c r="AI126" s="145"/>
      <c r="AJ126" s="145"/>
      <c r="AK126" s="65"/>
    </row>
    <row r="127" spans="1:37" s="38" customFormat="1" ht="10.75" customHeight="1">
      <c r="A127" s="36"/>
      <c r="B127" s="138">
        <v>90</v>
      </c>
      <c r="C127" s="142" t="s">
        <v>326</v>
      </c>
      <c r="D127" s="142" t="s">
        <v>167</v>
      </c>
      <c r="E127" s="142"/>
      <c r="F127" s="142" t="s">
        <v>42</v>
      </c>
      <c r="G127" s="155">
        <v>47168.5</v>
      </c>
      <c r="H127" s="167"/>
      <c r="I127" s="156" t="s">
        <v>90</v>
      </c>
      <c r="J127" s="142"/>
      <c r="K127" s="142"/>
      <c r="L127" s="142"/>
      <c r="M127" s="142" t="s">
        <v>92</v>
      </c>
      <c r="N127" s="142" t="s">
        <v>101</v>
      </c>
      <c r="O127" s="142"/>
      <c r="P127" s="142"/>
      <c r="Q127" s="144"/>
      <c r="R127" s="144"/>
      <c r="S127" s="144"/>
      <c r="T127" s="144"/>
      <c r="U127" s="144"/>
      <c r="V127" s="144"/>
      <c r="W127" s="144"/>
      <c r="X127" s="144"/>
      <c r="Y127" s="144"/>
      <c r="Z127" s="145"/>
      <c r="AA127" s="145"/>
      <c r="AB127" s="145"/>
      <c r="AC127" s="145"/>
      <c r="AD127" s="145"/>
      <c r="AE127" s="145"/>
      <c r="AF127" s="145"/>
      <c r="AG127" s="145"/>
      <c r="AH127" s="145"/>
      <c r="AI127" s="145"/>
      <c r="AJ127" s="145"/>
      <c r="AK127" s="65"/>
    </row>
    <row r="128" spans="1:37" s="38" customFormat="1" ht="10.75" customHeight="1">
      <c r="A128" s="36"/>
      <c r="B128" s="138">
        <v>91</v>
      </c>
      <c r="C128" s="142" t="s">
        <v>99</v>
      </c>
      <c r="D128" s="142" t="s">
        <v>168</v>
      </c>
      <c r="E128" s="142"/>
      <c r="F128" s="142" t="s">
        <v>42</v>
      </c>
      <c r="G128" s="155">
        <v>350</v>
      </c>
      <c r="H128" s="167"/>
      <c r="I128" s="156"/>
      <c r="J128" s="142"/>
      <c r="K128" s="142"/>
      <c r="L128" s="142"/>
      <c r="M128" s="142"/>
      <c r="N128" s="142"/>
      <c r="O128" s="142"/>
      <c r="P128" s="142"/>
      <c r="Q128" s="144"/>
      <c r="R128" s="144"/>
      <c r="S128" s="144"/>
      <c r="T128" s="144"/>
      <c r="U128" s="144"/>
      <c r="V128" s="144"/>
      <c r="W128" s="144"/>
      <c r="X128" s="144"/>
      <c r="Y128" s="144"/>
      <c r="Z128" s="145"/>
      <c r="AA128" s="145"/>
      <c r="AB128" s="145"/>
      <c r="AC128" s="145"/>
      <c r="AD128" s="145"/>
      <c r="AE128" s="145"/>
      <c r="AF128" s="145"/>
      <c r="AG128" s="145"/>
      <c r="AH128" s="145"/>
      <c r="AI128" s="145"/>
      <c r="AJ128" s="145"/>
      <c r="AK128" s="65"/>
    </row>
    <row r="129" spans="1:37" s="38" customFormat="1" ht="10.75" customHeight="1">
      <c r="A129" s="36"/>
      <c r="B129" s="138">
        <v>92</v>
      </c>
      <c r="C129" s="142" t="s">
        <v>99</v>
      </c>
      <c r="D129" s="142" t="s">
        <v>168</v>
      </c>
      <c r="E129" s="142"/>
      <c r="F129" s="142" t="s">
        <v>42</v>
      </c>
      <c r="G129" s="155">
        <v>500</v>
      </c>
      <c r="H129" s="167"/>
      <c r="I129" s="156"/>
      <c r="J129" s="142"/>
      <c r="K129" s="142"/>
      <c r="L129" s="142"/>
      <c r="M129" s="142"/>
      <c r="N129" s="142"/>
      <c r="O129" s="142"/>
      <c r="P129" s="142"/>
      <c r="Q129" s="144"/>
      <c r="R129" s="144"/>
      <c r="S129" s="144"/>
      <c r="T129" s="144"/>
      <c r="U129" s="144"/>
      <c r="V129" s="144"/>
      <c r="W129" s="144"/>
      <c r="X129" s="144"/>
      <c r="Y129" s="144"/>
      <c r="Z129" s="145"/>
      <c r="AA129" s="145"/>
      <c r="AB129" s="145"/>
      <c r="AC129" s="145"/>
      <c r="AD129" s="145"/>
      <c r="AE129" s="145"/>
      <c r="AF129" s="145"/>
      <c r="AG129" s="145"/>
      <c r="AH129" s="145"/>
      <c r="AI129" s="145"/>
      <c r="AJ129" s="145"/>
      <c r="AK129" s="65"/>
    </row>
    <row r="130" spans="1:37" s="38" customFormat="1" ht="10.75" customHeight="1">
      <c r="A130" s="36"/>
      <c r="B130" s="138">
        <v>93</v>
      </c>
      <c r="C130" s="142" t="s">
        <v>99</v>
      </c>
      <c r="D130" s="142" t="s">
        <v>168</v>
      </c>
      <c r="E130" s="142"/>
      <c r="F130" s="142" t="s">
        <v>42</v>
      </c>
      <c r="G130" s="155">
        <v>1050</v>
      </c>
      <c r="H130" s="167"/>
      <c r="I130" s="156"/>
      <c r="J130" s="142"/>
      <c r="K130" s="142"/>
      <c r="L130" s="142"/>
      <c r="M130" s="142"/>
      <c r="N130" s="142"/>
      <c r="O130" s="142"/>
      <c r="P130" s="142"/>
      <c r="Q130" s="144"/>
      <c r="R130" s="144"/>
      <c r="S130" s="144"/>
      <c r="T130" s="144"/>
      <c r="U130" s="144"/>
      <c r="V130" s="144"/>
      <c r="W130" s="144"/>
      <c r="X130" s="144"/>
      <c r="Y130" s="144"/>
      <c r="Z130" s="145"/>
      <c r="AA130" s="145"/>
      <c r="AB130" s="145"/>
      <c r="AC130" s="145"/>
      <c r="AD130" s="145"/>
      <c r="AE130" s="145"/>
      <c r="AF130" s="145"/>
      <c r="AG130" s="145"/>
      <c r="AH130" s="145"/>
      <c r="AI130" s="145"/>
      <c r="AJ130" s="145"/>
      <c r="AK130" s="65"/>
    </row>
    <row r="131" spans="1:37" s="38" customFormat="1" ht="10.75" customHeight="1">
      <c r="A131" s="36"/>
      <c r="B131" s="138">
        <v>94</v>
      </c>
      <c r="C131" s="142" t="s">
        <v>99</v>
      </c>
      <c r="D131" s="142" t="s">
        <v>168</v>
      </c>
      <c r="E131" s="142"/>
      <c r="F131" s="142" t="s">
        <v>42</v>
      </c>
      <c r="G131" s="155">
        <v>1800</v>
      </c>
      <c r="H131" s="167"/>
      <c r="I131" s="156"/>
      <c r="J131" s="142"/>
      <c r="K131" s="142"/>
      <c r="L131" s="142"/>
      <c r="M131" s="142"/>
      <c r="N131" s="142"/>
      <c r="O131" s="142"/>
      <c r="P131" s="142"/>
      <c r="Q131" s="144"/>
      <c r="R131" s="144"/>
      <c r="S131" s="144"/>
      <c r="T131" s="144"/>
      <c r="U131" s="144"/>
      <c r="V131" s="144"/>
      <c r="W131" s="144"/>
      <c r="X131" s="144"/>
      <c r="Y131" s="144"/>
      <c r="Z131" s="145"/>
      <c r="AA131" s="145"/>
      <c r="AB131" s="145"/>
      <c r="AC131" s="145"/>
      <c r="AD131" s="145"/>
      <c r="AE131" s="145"/>
      <c r="AF131" s="145"/>
      <c r="AG131" s="145"/>
      <c r="AH131" s="145"/>
      <c r="AI131" s="145"/>
      <c r="AJ131" s="145"/>
      <c r="AK131" s="65"/>
    </row>
    <row r="132" spans="1:37" s="38" customFormat="1" ht="10.75" customHeight="1">
      <c r="A132" s="36"/>
      <c r="B132" s="138">
        <v>95</v>
      </c>
      <c r="C132" s="142" t="s">
        <v>99</v>
      </c>
      <c r="D132" s="142" t="s">
        <v>168</v>
      </c>
      <c r="E132" s="142"/>
      <c r="F132" s="142" t="s">
        <v>42</v>
      </c>
      <c r="G132" s="155">
        <v>8300</v>
      </c>
      <c r="H132" s="167"/>
      <c r="I132" s="156"/>
      <c r="J132" s="142"/>
      <c r="K132" s="142"/>
      <c r="L132" s="142"/>
      <c r="M132" s="142"/>
      <c r="N132" s="142"/>
      <c r="O132" s="142"/>
      <c r="P132" s="142"/>
      <c r="Q132" s="144"/>
      <c r="R132" s="144"/>
      <c r="S132" s="144"/>
      <c r="T132" s="144"/>
      <c r="U132" s="144"/>
      <c r="V132" s="144"/>
      <c r="W132" s="144"/>
      <c r="X132" s="144"/>
      <c r="Y132" s="144"/>
      <c r="Z132" s="145"/>
      <c r="AA132" s="145"/>
      <c r="AB132" s="145"/>
      <c r="AC132" s="145"/>
      <c r="AD132" s="145"/>
      <c r="AE132" s="145"/>
      <c r="AF132" s="145"/>
      <c r="AG132" s="145"/>
      <c r="AH132" s="145"/>
      <c r="AI132" s="145"/>
      <c r="AJ132" s="145"/>
      <c r="AK132" s="65"/>
    </row>
    <row r="133" spans="1:37" s="38" customFormat="1" ht="10.75" customHeight="1">
      <c r="A133" s="36"/>
      <c r="B133" s="138">
        <v>96</v>
      </c>
      <c r="C133" s="142" t="s">
        <v>99</v>
      </c>
      <c r="D133" s="142" t="s">
        <v>168</v>
      </c>
      <c r="E133" s="142"/>
      <c r="F133" s="142" t="s">
        <v>42</v>
      </c>
      <c r="G133" s="155">
        <v>4950</v>
      </c>
      <c r="H133" s="167"/>
      <c r="I133" s="156"/>
      <c r="J133" s="142"/>
      <c r="K133" s="142"/>
      <c r="L133" s="142"/>
      <c r="M133" s="142"/>
      <c r="N133" s="142"/>
      <c r="O133" s="142"/>
      <c r="P133" s="142"/>
      <c r="Q133" s="144"/>
      <c r="R133" s="144"/>
      <c r="S133" s="144"/>
      <c r="T133" s="144"/>
      <c r="U133" s="144"/>
      <c r="V133" s="144"/>
      <c r="W133" s="144"/>
      <c r="X133" s="144"/>
      <c r="Y133" s="144"/>
      <c r="Z133" s="145"/>
      <c r="AA133" s="145"/>
      <c r="AB133" s="145"/>
      <c r="AC133" s="145"/>
      <c r="AD133" s="145"/>
      <c r="AE133" s="145"/>
      <c r="AF133" s="145"/>
      <c r="AG133" s="145"/>
      <c r="AH133" s="145"/>
      <c r="AI133" s="145"/>
      <c r="AJ133" s="145"/>
      <c r="AK133" s="65"/>
    </row>
    <row r="134" spans="1:37" s="38" customFormat="1" ht="10.75" customHeight="1">
      <c r="A134" s="36"/>
      <c r="B134" s="138">
        <v>97</v>
      </c>
      <c r="C134" s="142" t="s">
        <v>99</v>
      </c>
      <c r="D134" s="142" t="s">
        <v>168</v>
      </c>
      <c r="E134" s="142"/>
      <c r="F134" s="142" t="s">
        <v>42</v>
      </c>
      <c r="G134" s="155">
        <v>18400</v>
      </c>
      <c r="H134" s="167"/>
      <c r="I134" s="156"/>
      <c r="J134" s="142"/>
      <c r="K134" s="142"/>
      <c r="L134" s="142"/>
      <c r="M134" s="142"/>
      <c r="N134" s="142"/>
      <c r="O134" s="142"/>
      <c r="P134" s="142"/>
      <c r="Q134" s="144"/>
      <c r="R134" s="144"/>
      <c r="S134" s="144"/>
      <c r="T134" s="144"/>
      <c r="U134" s="144"/>
      <c r="V134" s="144"/>
      <c r="W134" s="144"/>
      <c r="X134" s="144"/>
      <c r="Y134" s="144"/>
      <c r="Z134" s="145"/>
      <c r="AA134" s="145"/>
      <c r="AB134" s="145"/>
      <c r="AC134" s="145"/>
      <c r="AD134" s="145"/>
      <c r="AE134" s="145"/>
      <c r="AF134" s="145"/>
      <c r="AG134" s="145"/>
      <c r="AH134" s="145"/>
      <c r="AI134" s="145"/>
      <c r="AJ134" s="145"/>
      <c r="AK134" s="65"/>
    </row>
    <row r="135" spans="1:37" s="38" customFormat="1" ht="10.75" customHeight="1">
      <c r="A135" s="36"/>
      <c r="B135" s="138">
        <v>98</v>
      </c>
      <c r="C135" s="142" t="s">
        <v>99</v>
      </c>
      <c r="D135" s="142" t="s">
        <v>168</v>
      </c>
      <c r="E135" s="142"/>
      <c r="F135" s="142" t="s">
        <v>42</v>
      </c>
      <c r="G135" s="155">
        <v>28050</v>
      </c>
      <c r="H135" s="167"/>
      <c r="I135" s="156"/>
      <c r="J135" s="142"/>
      <c r="K135" s="142"/>
      <c r="L135" s="142"/>
      <c r="M135" s="142"/>
      <c r="N135" s="142"/>
      <c r="O135" s="142"/>
      <c r="P135" s="142"/>
      <c r="Q135" s="144"/>
      <c r="R135" s="144"/>
      <c r="S135" s="144"/>
      <c r="T135" s="144"/>
      <c r="U135" s="144"/>
      <c r="V135" s="144"/>
      <c r="W135" s="144"/>
      <c r="X135" s="144"/>
      <c r="Y135" s="144"/>
      <c r="Z135" s="145"/>
      <c r="AA135" s="145"/>
      <c r="AB135" s="145"/>
      <c r="AC135" s="145"/>
      <c r="AD135" s="145"/>
      <c r="AE135" s="145"/>
      <c r="AF135" s="145"/>
      <c r="AG135" s="145"/>
      <c r="AH135" s="145"/>
      <c r="AI135" s="145"/>
      <c r="AJ135" s="145"/>
      <c r="AK135" s="65"/>
    </row>
    <row r="136" spans="1:37" s="38" customFormat="1" ht="10.75" customHeight="1">
      <c r="A136" s="36"/>
      <c r="B136" s="138">
        <v>99</v>
      </c>
      <c r="C136" s="142" t="s">
        <v>99</v>
      </c>
      <c r="D136" s="142" t="s">
        <v>168</v>
      </c>
      <c r="E136" s="142"/>
      <c r="F136" s="142" t="s">
        <v>42</v>
      </c>
      <c r="G136" s="155">
        <v>850</v>
      </c>
      <c r="H136" s="167"/>
      <c r="I136" s="156"/>
      <c r="J136" s="142"/>
      <c r="K136" s="142"/>
      <c r="L136" s="142"/>
      <c r="M136" s="142"/>
      <c r="N136" s="142"/>
      <c r="O136" s="142"/>
      <c r="P136" s="142"/>
      <c r="Q136" s="144"/>
      <c r="R136" s="144"/>
      <c r="S136" s="144"/>
      <c r="T136" s="144"/>
      <c r="U136" s="144"/>
      <c r="V136" s="144"/>
      <c r="W136" s="144"/>
      <c r="X136" s="144"/>
      <c r="Y136" s="144"/>
      <c r="Z136" s="145"/>
      <c r="AA136" s="145"/>
      <c r="AB136" s="145"/>
      <c r="AC136" s="145"/>
      <c r="AD136" s="145"/>
      <c r="AE136" s="145"/>
      <c r="AF136" s="145"/>
      <c r="AG136" s="145"/>
      <c r="AH136" s="145"/>
      <c r="AI136" s="145"/>
      <c r="AJ136" s="145"/>
      <c r="AK136" s="65"/>
    </row>
    <row r="137" spans="1:37" s="38" customFormat="1" ht="10.75" customHeight="1">
      <c r="A137" s="36"/>
      <c r="B137" s="138">
        <v>100</v>
      </c>
      <c r="C137" s="142" t="s">
        <v>99</v>
      </c>
      <c r="D137" s="142" t="s">
        <v>168</v>
      </c>
      <c r="E137" s="142"/>
      <c r="F137" s="142" t="s">
        <v>42</v>
      </c>
      <c r="G137" s="155">
        <v>2150</v>
      </c>
      <c r="H137" s="167"/>
      <c r="I137" s="156"/>
      <c r="J137" s="142"/>
      <c r="K137" s="142"/>
      <c r="L137" s="142"/>
      <c r="M137" s="142"/>
      <c r="N137" s="142"/>
      <c r="O137" s="142"/>
      <c r="P137" s="142"/>
      <c r="Q137" s="144"/>
      <c r="R137" s="144"/>
      <c r="S137" s="144"/>
      <c r="T137" s="144"/>
      <c r="U137" s="144"/>
      <c r="V137" s="144"/>
      <c r="W137" s="144"/>
      <c r="X137" s="144"/>
      <c r="Y137" s="144"/>
      <c r="Z137" s="145"/>
      <c r="AA137" s="145"/>
      <c r="AB137" s="145"/>
      <c r="AC137" s="145"/>
      <c r="AD137" s="145"/>
      <c r="AE137" s="145"/>
      <c r="AF137" s="145"/>
      <c r="AG137" s="145"/>
      <c r="AH137" s="145"/>
      <c r="AI137" s="145"/>
      <c r="AJ137" s="145"/>
      <c r="AK137" s="65"/>
    </row>
    <row r="138" spans="1:37" s="38" customFormat="1" ht="10.75" customHeight="1">
      <c r="A138" s="36"/>
      <c r="B138" s="138">
        <v>101</v>
      </c>
      <c r="C138" s="142" t="s">
        <v>99</v>
      </c>
      <c r="D138" s="142" t="s">
        <v>168</v>
      </c>
      <c r="E138" s="142"/>
      <c r="F138" s="142" t="s">
        <v>42</v>
      </c>
      <c r="G138" s="155">
        <v>1650</v>
      </c>
      <c r="H138" s="167"/>
      <c r="I138" s="156"/>
      <c r="J138" s="142"/>
      <c r="K138" s="142"/>
      <c r="L138" s="142"/>
      <c r="M138" s="142"/>
      <c r="N138" s="142"/>
      <c r="O138" s="142"/>
      <c r="P138" s="142"/>
      <c r="Q138" s="144"/>
      <c r="R138" s="144"/>
      <c r="S138" s="144"/>
      <c r="T138" s="144"/>
      <c r="U138" s="144"/>
      <c r="V138" s="144"/>
      <c r="W138" s="144"/>
      <c r="X138" s="144"/>
      <c r="Y138" s="144"/>
      <c r="Z138" s="145"/>
      <c r="AA138" s="145"/>
      <c r="AB138" s="145"/>
      <c r="AC138" s="145"/>
      <c r="AD138" s="145"/>
      <c r="AE138" s="145"/>
      <c r="AF138" s="145"/>
      <c r="AG138" s="145"/>
      <c r="AH138" s="145"/>
      <c r="AI138" s="145"/>
      <c r="AJ138" s="145"/>
      <c r="AK138" s="65"/>
    </row>
    <row r="139" spans="1:37" s="38" customFormat="1" ht="10.75" customHeight="1">
      <c r="A139" s="36"/>
      <c r="B139" s="138">
        <v>102</v>
      </c>
      <c r="C139" s="142" t="s">
        <v>99</v>
      </c>
      <c r="D139" s="142" t="s">
        <v>168</v>
      </c>
      <c r="E139" s="142"/>
      <c r="F139" s="142" t="s">
        <v>42</v>
      </c>
      <c r="G139" s="155">
        <v>9966</v>
      </c>
      <c r="H139" s="167"/>
      <c r="I139" s="156"/>
      <c r="J139" s="142"/>
      <c r="K139" s="142"/>
      <c r="L139" s="142"/>
      <c r="M139" s="142"/>
      <c r="N139" s="142"/>
      <c r="O139" s="142"/>
      <c r="P139" s="142"/>
      <c r="Q139" s="144"/>
      <c r="R139" s="144"/>
      <c r="S139" s="144"/>
      <c r="T139" s="144"/>
      <c r="U139" s="144"/>
      <c r="V139" s="144"/>
      <c r="W139" s="144"/>
      <c r="X139" s="144"/>
      <c r="Y139" s="144"/>
      <c r="Z139" s="145"/>
      <c r="AA139" s="145"/>
      <c r="AB139" s="145"/>
      <c r="AC139" s="145"/>
      <c r="AD139" s="145"/>
      <c r="AE139" s="145"/>
      <c r="AF139" s="145"/>
      <c r="AG139" s="145"/>
      <c r="AH139" s="145"/>
      <c r="AI139" s="145"/>
      <c r="AJ139" s="145"/>
      <c r="AK139" s="65"/>
    </row>
    <row r="140" spans="1:37" s="38" customFormat="1" ht="10.75" customHeight="1">
      <c r="A140" s="36"/>
      <c r="B140" s="138">
        <v>103</v>
      </c>
      <c r="C140" s="142" t="s">
        <v>99</v>
      </c>
      <c r="D140" s="142" t="s">
        <v>168</v>
      </c>
      <c r="E140" s="142"/>
      <c r="F140" s="142" t="s">
        <v>42</v>
      </c>
      <c r="G140" s="155">
        <v>24090</v>
      </c>
      <c r="H140" s="167"/>
      <c r="I140" s="156"/>
      <c r="J140" s="142"/>
      <c r="K140" s="142"/>
      <c r="L140" s="142"/>
      <c r="M140" s="142"/>
      <c r="N140" s="142"/>
      <c r="O140" s="142"/>
      <c r="P140" s="142"/>
      <c r="Q140" s="144"/>
      <c r="R140" s="144"/>
      <c r="S140" s="144"/>
      <c r="T140" s="144"/>
      <c r="U140" s="144"/>
      <c r="V140" s="144"/>
      <c r="W140" s="144"/>
      <c r="X140" s="144"/>
      <c r="Y140" s="144"/>
      <c r="Z140" s="145"/>
      <c r="AA140" s="145"/>
      <c r="AB140" s="145"/>
      <c r="AC140" s="145"/>
      <c r="AD140" s="145"/>
      <c r="AE140" s="145"/>
      <c r="AF140" s="145"/>
      <c r="AG140" s="145"/>
      <c r="AH140" s="145"/>
      <c r="AI140" s="145"/>
      <c r="AJ140" s="145"/>
      <c r="AK140" s="65"/>
    </row>
    <row r="141" spans="1:37" s="38" customFormat="1" ht="10.75" customHeight="1">
      <c r="A141" s="36" t="s">
        <v>252</v>
      </c>
      <c r="B141" s="138">
        <v>104</v>
      </c>
      <c r="C141" s="142" t="s">
        <v>169</v>
      </c>
      <c r="D141" s="142" t="s">
        <v>168</v>
      </c>
      <c r="E141" s="142"/>
      <c r="F141" s="142" t="s">
        <v>42</v>
      </c>
      <c r="G141" s="155">
        <v>22425</v>
      </c>
      <c r="H141" s="167"/>
      <c r="I141" s="158">
        <v>22425</v>
      </c>
      <c r="J141" s="142"/>
      <c r="K141" s="142"/>
      <c r="L141" s="142"/>
      <c r="M141" s="142"/>
      <c r="N141" s="142"/>
      <c r="O141" s="142"/>
      <c r="P141" s="142"/>
      <c r="Q141" s="144"/>
      <c r="R141" s="144"/>
      <c r="S141" s="144"/>
      <c r="T141" s="144"/>
      <c r="U141" s="144"/>
      <c r="V141" s="144"/>
      <c r="W141" s="144"/>
      <c r="X141" s="144"/>
      <c r="Y141" s="144"/>
      <c r="Z141" s="145"/>
      <c r="AA141" s="145"/>
      <c r="AB141" s="145"/>
      <c r="AC141" s="145"/>
      <c r="AD141" s="145"/>
      <c r="AE141" s="145"/>
      <c r="AF141" s="145"/>
      <c r="AG141" s="145"/>
      <c r="AH141" s="145"/>
      <c r="AI141" s="145"/>
      <c r="AJ141" s="145"/>
      <c r="AK141" s="65"/>
    </row>
    <row r="142" spans="1:37" s="38" customFormat="1" ht="10.75" customHeight="1">
      <c r="A142" s="36"/>
      <c r="B142" s="138">
        <v>105</v>
      </c>
      <c r="C142" s="142" t="s">
        <v>169</v>
      </c>
      <c r="D142" s="142" t="s">
        <v>170</v>
      </c>
      <c r="E142" s="142"/>
      <c r="F142" s="142" t="s">
        <v>42</v>
      </c>
      <c r="G142" s="155">
        <v>8200</v>
      </c>
      <c r="H142" s="167"/>
      <c r="I142" s="156" t="s">
        <v>90</v>
      </c>
      <c r="J142" s="142"/>
      <c r="K142" s="142"/>
      <c r="L142" s="142"/>
      <c r="M142" s="142" t="s">
        <v>171</v>
      </c>
      <c r="N142" s="142" t="s">
        <v>101</v>
      </c>
      <c r="O142" s="142"/>
      <c r="P142" s="142"/>
      <c r="Q142" s="144"/>
      <c r="R142" s="144"/>
      <c r="S142" s="144"/>
      <c r="T142" s="144"/>
      <c r="U142" s="144"/>
      <c r="V142" s="144"/>
      <c r="W142" s="144"/>
      <c r="X142" s="144"/>
      <c r="Y142" s="144"/>
      <c r="Z142" s="145"/>
      <c r="AA142" s="145"/>
      <c r="AB142" s="145"/>
      <c r="AC142" s="145"/>
      <c r="AD142" s="145"/>
      <c r="AE142" s="145"/>
      <c r="AF142" s="145"/>
      <c r="AG142" s="145"/>
      <c r="AH142" s="145"/>
      <c r="AI142" s="145"/>
      <c r="AJ142" s="145"/>
      <c r="AK142" s="65"/>
    </row>
    <row r="143" spans="1:37" s="38" customFormat="1" ht="10.75" customHeight="1">
      <c r="A143" s="36"/>
      <c r="B143" s="138">
        <v>106</v>
      </c>
      <c r="C143" s="142" t="s">
        <v>99</v>
      </c>
      <c r="D143" s="142" t="s">
        <v>172</v>
      </c>
      <c r="E143" s="142"/>
      <c r="F143" s="142" t="s">
        <v>42</v>
      </c>
      <c r="G143" s="155">
        <v>6000</v>
      </c>
      <c r="H143" s="167"/>
      <c r="I143" s="156"/>
      <c r="J143" s="142"/>
      <c r="K143" s="142"/>
      <c r="L143" s="142"/>
      <c r="M143" s="142"/>
      <c r="N143" s="142"/>
      <c r="O143" s="142"/>
      <c r="P143" s="142"/>
      <c r="Q143" s="144"/>
      <c r="R143" s="144"/>
      <c r="S143" s="144"/>
      <c r="T143" s="144"/>
      <c r="U143" s="144"/>
      <c r="V143" s="144"/>
      <c r="W143" s="144"/>
      <c r="X143" s="144"/>
      <c r="Y143" s="144"/>
      <c r="Z143" s="145"/>
      <c r="AA143" s="145"/>
      <c r="AB143" s="145"/>
      <c r="AC143" s="145"/>
      <c r="AD143" s="145"/>
      <c r="AE143" s="145"/>
      <c r="AF143" s="145"/>
      <c r="AG143" s="145"/>
      <c r="AH143" s="145"/>
      <c r="AI143" s="145"/>
      <c r="AJ143" s="145"/>
      <c r="AK143" s="65"/>
    </row>
    <row r="144" spans="1:37" s="38" customFormat="1" ht="10.75" customHeight="1">
      <c r="A144" s="36"/>
      <c r="B144" s="138">
        <v>107</v>
      </c>
      <c r="C144" s="142" t="s">
        <v>99</v>
      </c>
      <c r="D144" s="142" t="s">
        <v>172</v>
      </c>
      <c r="E144" s="142"/>
      <c r="F144" s="142" t="s">
        <v>42</v>
      </c>
      <c r="G144" s="155">
        <v>7200</v>
      </c>
      <c r="H144" s="167"/>
      <c r="I144" s="156"/>
      <c r="J144" s="142"/>
      <c r="K144" s="142"/>
      <c r="L144" s="142"/>
      <c r="M144" s="142"/>
      <c r="N144" s="142"/>
      <c r="O144" s="142"/>
      <c r="P144" s="142"/>
      <c r="Q144" s="144"/>
      <c r="R144" s="144"/>
      <c r="S144" s="144"/>
      <c r="T144" s="144"/>
      <c r="U144" s="144"/>
      <c r="V144" s="144"/>
      <c r="W144" s="144"/>
      <c r="X144" s="144"/>
      <c r="Y144" s="144"/>
      <c r="Z144" s="145"/>
      <c r="AA144" s="145"/>
      <c r="AB144" s="145"/>
      <c r="AC144" s="145"/>
      <c r="AD144" s="145"/>
      <c r="AE144" s="145"/>
      <c r="AF144" s="145"/>
      <c r="AG144" s="145"/>
      <c r="AH144" s="145"/>
      <c r="AI144" s="145"/>
      <c r="AJ144" s="145"/>
      <c r="AK144" s="65"/>
    </row>
    <row r="145" spans="1:37" s="38" customFormat="1" ht="10.75" customHeight="1">
      <c r="A145" s="36"/>
      <c r="B145" s="138">
        <v>108</v>
      </c>
      <c r="C145" s="142" t="s">
        <v>173</v>
      </c>
      <c r="D145" s="142" t="s">
        <v>172</v>
      </c>
      <c r="E145" s="142"/>
      <c r="F145" s="142" t="s">
        <v>42</v>
      </c>
      <c r="G145" s="155">
        <v>1300</v>
      </c>
      <c r="H145" s="167"/>
      <c r="I145" s="156"/>
      <c r="J145" s="142"/>
      <c r="K145" s="142"/>
      <c r="L145" s="142"/>
      <c r="M145" s="142"/>
      <c r="N145" s="142"/>
      <c r="O145" s="142"/>
      <c r="P145" s="142"/>
      <c r="Q145" s="144"/>
      <c r="R145" s="144"/>
      <c r="S145" s="144"/>
      <c r="T145" s="144"/>
      <c r="U145" s="144"/>
      <c r="V145" s="144"/>
      <c r="W145" s="144"/>
      <c r="X145" s="144"/>
      <c r="Y145" s="144"/>
      <c r="Z145" s="145"/>
      <c r="AA145" s="145"/>
      <c r="AB145" s="145"/>
      <c r="AC145" s="145"/>
      <c r="AD145" s="145"/>
      <c r="AE145" s="145"/>
      <c r="AF145" s="145"/>
      <c r="AG145" s="145"/>
      <c r="AH145" s="145"/>
      <c r="AI145" s="145"/>
      <c r="AJ145" s="145"/>
      <c r="AK145" s="65"/>
    </row>
    <row r="146" spans="1:37" s="38" customFormat="1" ht="10.75" customHeight="1">
      <c r="A146" s="36"/>
      <c r="B146" s="138">
        <v>109</v>
      </c>
      <c r="C146" s="142" t="s">
        <v>99</v>
      </c>
      <c r="D146" s="142" t="s">
        <v>174</v>
      </c>
      <c r="E146" s="142"/>
      <c r="F146" s="142" t="s">
        <v>42</v>
      </c>
      <c r="G146" s="155">
        <v>900</v>
      </c>
      <c r="H146" s="167"/>
      <c r="I146" s="156"/>
      <c r="J146" s="142"/>
      <c r="K146" s="142"/>
      <c r="L146" s="142"/>
      <c r="M146" s="142"/>
      <c r="N146" s="142"/>
      <c r="O146" s="142"/>
      <c r="P146" s="142"/>
      <c r="Q146" s="144"/>
      <c r="R146" s="144"/>
      <c r="S146" s="144"/>
      <c r="T146" s="144"/>
      <c r="U146" s="144"/>
      <c r="V146" s="144"/>
      <c r="W146" s="144"/>
      <c r="X146" s="144"/>
      <c r="Y146" s="144"/>
      <c r="Z146" s="145"/>
      <c r="AA146" s="145"/>
      <c r="AB146" s="145"/>
      <c r="AC146" s="145"/>
      <c r="AD146" s="145"/>
      <c r="AE146" s="145"/>
      <c r="AF146" s="145"/>
      <c r="AG146" s="145"/>
      <c r="AH146" s="145"/>
      <c r="AI146" s="145"/>
      <c r="AJ146" s="145"/>
      <c r="AK146" s="65"/>
    </row>
    <row r="147" spans="1:37" s="38" customFormat="1" ht="10.75" customHeight="1">
      <c r="A147" s="36"/>
      <c r="B147" s="138">
        <v>110</v>
      </c>
      <c r="C147" s="142" t="s">
        <v>99</v>
      </c>
      <c r="D147" s="142" t="s">
        <v>174</v>
      </c>
      <c r="E147" s="142"/>
      <c r="F147" s="142" t="s">
        <v>42</v>
      </c>
      <c r="G147" s="155">
        <v>8350</v>
      </c>
      <c r="H147" s="167"/>
      <c r="I147" s="156"/>
      <c r="J147" s="142"/>
      <c r="K147" s="142"/>
      <c r="L147" s="142"/>
      <c r="M147" s="142"/>
      <c r="N147" s="142"/>
      <c r="O147" s="142"/>
      <c r="P147" s="142"/>
      <c r="Q147" s="144"/>
      <c r="R147" s="144"/>
      <c r="S147" s="144"/>
      <c r="T147" s="144"/>
      <c r="U147" s="144"/>
      <c r="V147" s="144"/>
      <c r="W147" s="144"/>
      <c r="X147" s="144"/>
      <c r="Y147" s="144"/>
      <c r="Z147" s="145"/>
      <c r="AA147" s="145"/>
      <c r="AB147" s="145"/>
      <c r="AC147" s="145"/>
      <c r="AD147" s="145"/>
      <c r="AE147" s="145"/>
      <c r="AF147" s="145"/>
      <c r="AG147" s="145"/>
      <c r="AH147" s="145"/>
      <c r="AI147" s="145"/>
      <c r="AJ147" s="145"/>
      <c r="AK147" s="65"/>
    </row>
    <row r="148" spans="1:37" s="38" customFormat="1" ht="10.75" customHeight="1">
      <c r="A148" s="36"/>
      <c r="B148" s="138">
        <v>111</v>
      </c>
      <c r="C148" s="142" t="s">
        <v>99</v>
      </c>
      <c r="D148" s="142" t="s">
        <v>174</v>
      </c>
      <c r="E148" s="142"/>
      <c r="F148" s="142" t="s">
        <v>42</v>
      </c>
      <c r="G148" s="155">
        <v>17250</v>
      </c>
      <c r="H148" s="167"/>
      <c r="I148" s="156"/>
      <c r="J148" s="142"/>
      <c r="K148" s="142"/>
      <c r="L148" s="142"/>
      <c r="M148" s="142"/>
      <c r="N148" s="142"/>
      <c r="O148" s="142"/>
      <c r="P148" s="142"/>
      <c r="Q148" s="144"/>
      <c r="R148" s="144"/>
      <c r="S148" s="144"/>
      <c r="T148" s="144"/>
      <c r="U148" s="144"/>
      <c r="V148" s="144"/>
      <c r="W148" s="144"/>
      <c r="X148" s="144"/>
      <c r="Y148" s="144"/>
      <c r="Z148" s="145"/>
      <c r="AA148" s="145"/>
      <c r="AB148" s="145"/>
      <c r="AC148" s="145"/>
      <c r="AD148" s="145"/>
      <c r="AE148" s="145"/>
      <c r="AF148" s="145"/>
      <c r="AG148" s="145"/>
      <c r="AH148" s="145"/>
      <c r="AI148" s="145"/>
      <c r="AJ148" s="145"/>
      <c r="AK148" s="65"/>
    </row>
    <row r="149" spans="1:37" s="38" customFormat="1" ht="10.75" customHeight="1">
      <c r="A149" s="36"/>
      <c r="B149" s="138">
        <v>112</v>
      </c>
      <c r="C149" s="142" t="s">
        <v>99</v>
      </c>
      <c r="D149" s="142" t="s">
        <v>174</v>
      </c>
      <c r="E149" s="142"/>
      <c r="F149" s="142" t="s">
        <v>42</v>
      </c>
      <c r="G149" s="155">
        <v>7590</v>
      </c>
      <c r="H149" s="167"/>
      <c r="I149" s="142"/>
      <c r="J149" s="142"/>
      <c r="K149" s="142"/>
      <c r="L149" s="142"/>
      <c r="M149" s="142"/>
      <c r="N149" s="142"/>
      <c r="O149" s="142"/>
      <c r="P149" s="142"/>
      <c r="Q149" s="144"/>
      <c r="R149" s="144"/>
      <c r="S149" s="144"/>
      <c r="T149" s="144"/>
      <c r="U149" s="144"/>
      <c r="V149" s="144"/>
      <c r="W149" s="144"/>
      <c r="X149" s="144"/>
      <c r="Y149" s="144"/>
      <c r="Z149" s="145"/>
      <c r="AA149" s="145"/>
      <c r="AB149" s="145"/>
      <c r="AC149" s="145"/>
      <c r="AD149" s="145"/>
      <c r="AE149" s="145"/>
      <c r="AF149" s="145"/>
      <c r="AG149" s="145"/>
      <c r="AH149" s="145"/>
      <c r="AI149" s="145"/>
      <c r="AJ149" s="145"/>
      <c r="AK149" s="65"/>
    </row>
    <row r="150" spans="1:37" s="38" customFormat="1" ht="10.75" customHeight="1">
      <c r="A150" s="36"/>
      <c r="B150" s="138">
        <v>113</v>
      </c>
      <c r="C150" s="142" t="s">
        <v>327</v>
      </c>
      <c r="D150" s="142" t="s">
        <v>175</v>
      </c>
      <c r="E150" s="142"/>
      <c r="F150" s="142" t="s">
        <v>42</v>
      </c>
      <c r="G150" s="155">
        <v>7800</v>
      </c>
      <c r="H150" s="167"/>
      <c r="I150" s="142"/>
      <c r="J150" s="142"/>
      <c r="K150" s="142"/>
      <c r="L150" s="142"/>
      <c r="M150" s="142"/>
      <c r="N150" s="142"/>
      <c r="O150" s="142"/>
      <c r="P150" s="142"/>
      <c r="Q150" s="144"/>
      <c r="R150" s="144"/>
      <c r="S150" s="144"/>
      <c r="T150" s="144"/>
      <c r="U150" s="144"/>
      <c r="V150" s="144"/>
      <c r="W150" s="144"/>
      <c r="X150" s="144"/>
      <c r="Y150" s="144"/>
      <c r="Z150" s="145"/>
      <c r="AA150" s="145"/>
      <c r="AB150" s="145"/>
      <c r="AC150" s="145"/>
      <c r="AD150" s="145"/>
      <c r="AE150" s="145"/>
      <c r="AF150" s="145"/>
      <c r="AG150" s="145"/>
      <c r="AH150" s="145"/>
      <c r="AI150" s="145"/>
      <c r="AJ150" s="145"/>
      <c r="AK150" s="65"/>
    </row>
    <row r="151" spans="1:37" s="38" customFormat="1" ht="10.75" customHeight="1">
      <c r="A151" s="36"/>
      <c r="B151" s="138">
        <v>114</v>
      </c>
      <c r="C151" s="142" t="s">
        <v>136</v>
      </c>
      <c r="D151" s="142" t="s">
        <v>175</v>
      </c>
      <c r="E151" s="142"/>
      <c r="F151" s="142" t="s">
        <v>42</v>
      </c>
      <c r="G151" s="155">
        <v>2350</v>
      </c>
      <c r="H151" s="167"/>
      <c r="I151" s="142"/>
      <c r="J151" s="142"/>
      <c r="K151" s="142"/>
      <c r="L151" s="142"/>
      <c r="M151" s="142"/>
      <c r="N151" s="142"/>
      <c r="O151" s="142"/>
      <c r="P151" s="142"/>
      <c r="Q151" s="144"/>
      <c r="R151" s="144"/>
      <c r="S151" s="144"/>
      <c r="T151" s="144"/>
      <c r="U151" s="144"/>
      <c r="V151" s="144"/>
      <c r="W151" s="144"/>
      <c r="X151" s="144"/>
      <c r="Y151" s="144"/>
      <c r="Z151" s="145"/>
      <c r="AA151" s="145"/>
      <c r="AB151" s="145"/>
      <c r="AC151" s="145"/>
      <c r="AD151" s="145"/>
      <c r="AE151" s="145"/>
      <c r="AF151" s="145"/>
      <c r="AG151" s="145"/>
      <c r="AH151" s="145"/>
      <c r="AI151" s="145"/>
      <c r="AJ151" s="145"/>
      <c r="AK151" s="65"/>
    </row>
    <row r="152" spans="1:37" s="38" customFormat="1" ht="10.75" customHeight="1">
      <c r="A152" s="36"/>
      <c r="B152" s="138">
        <v>115</v>
      </c>
      <c r="C152" s="142" t="s">
        <v>99</v>
      </c>
      <c r="D152" s="142" t="s">
        <v>175</v>
      </c>
      <c r="E152" s="142"/>
      <c r="F152" s="142" t="s">
        <v>42</v>
      </c>
      <c r="G152" s="155">
        <v>750</v>
      </c>
      <c r="H152" s="167"/>
      <c r="I152" s="142"/>
      <c r="J152" s="142"/>
      <c r="K152" s="142"/>
      <c r="L152" s="142"/>
      <c r="M152" s="142"/>
      <c r="N152" s="142"/>
      <c r="O152" s="142"/>
      <c r="P152" s="142"/>
      <c r="Q152" s="144"/>
      <c r="R152" s="144"/>
      <c r="S152" s="144"/>
      <c r="T152" s="144"/>
      <c r="U152" s="144"/>
      <c r="V152" s="144"/>
      <c r="W152" s="144"/>
      <c r="X152" s="144"/>
      <c r="Y152" s="144"/>
      <c r="Z152" s="145"/>
      <c r="AA152" s="145"/>
      <c r="AB152" s="145"/>
      <c r="AC152" s="145"/>
      <c r="AD152" s="145"/>
      <c r="AE152" s="145"/>
      <c r="AF152" s="145"/>
      <c r="AG152" s="145"/>
      <c r="AH152" s="145"/>
      <c r="AI152" s="145"/>
      <c r="AJ152" s="145"/>
      <c r="AK152" s="65"/>
    </row>
    <row r="153" spans="1:37" s="38" customFormat="1" ht="10.75" customHeight="1">
      <c r="A153" s="36"/>
      <c r="B153" s="138">
        <v>116</v>
      </c>
      <c r="C153" s="142" t="s">
        <v>99</v>
      </c>
      <c r="D153" s="142" t="s">
        <v>175</v>
      </c>
      <c r="E153" s="142"/>
      <c r="F153" s="142" t="s">
        <v>42</v>
      </c>
      <c r="G153" s="155">
        <v>3000</v>
      </c>
      <c r="H153" s="167"/>
      <c r="I153" s="142"/>
      <c r="J153" s="142"/>
      <c r="K153" s="142"/>
      <c r="L153" s="142"/>
      <c r="M153" s="142"/>
      <c r="N153" s="142"/>
      <c r="O153" s="142"/>
      <c r="P153" s="142"/>
      <c r="Q153" s="144"/>
      <c r="R153" s="144"/>
      <c r="S153" s="144"/>
      <c r="T153" s="144"/>
      <c r="U153" s="144"/>
      <c r="V153" s="144"/>
      <c r="W153" s="144"/>
      <c r="X153" s="144"/>
      <c r="Y153" s="144"/>
      <c r="Z153" s="145"/>
      <c r="AA153" s="145"/>
      <c r="AB153" s="145"/>
      <c r="AC153" s="145"/>
      <c r="AD153" s="145"/>
      <c r="AE153" s="145"/>
      <c r="AF153" s="145"/>
      <c r="AG153" s="145"/>
      <c r="AH153" s="145"/>
      <c r="AI153" s="145"/>
      <c r="AJ153" s="145"/>
      <c r="AK153" s="65"/>
    </row>
    <row r="154" spans="1:37" s="38" customFormat="1" ht="10.75" customHeight="1">
      <c r="A154" s="36"/>
      <c r="B154" s="138">
        <v>117</v>
      </c>
      <c r="C154" s="142" t="s">
        <v>99</v>
      </c>
      <c r="D154" s="142" t="s">
        <v>175</v>
      </c>
      <c r="E154" s="142"/>
      <c r="F154" s="142" t="s">
        <v>42</v>
      </c>
      <c r="G154" s="155">
        <v>18200</v>
      </c>
      <c r="H154" s="167"/>
      <c r="I154" s="142"/>
      <c r="J154" s="142"/>
      <c r="K154" s="142"/>
      <c r="L154" s="142"/>
      <c r="M154" s="142"/>
      <c r="N154" s="142"/>
      <c r="O154" s="142"/>
      <c r="P154" s="142"/>
      <c r="Q154" s="144"/>
      <c r="R154" s="144"/>
      <c r="S154" s="144"/>
      <c r="T154" s="144"/>
      <c r="U154" s="144"/>
      <c r="V154" s="144"/>
      <c r="W154" s="144"/>
      <c r="X154" s="144"/>
      <c r="Y154" s="144"/>
      <c r="Z154" s="145"/>
      <c r="AA154" s="145"/>
      <c r="AB154" s="145"/>
      <c r="AC154" s="145"/>
      <c r="AD154" s="145"/>
      <c r="AE154" s="145"/>
      <c r="AF154" s="145"/>
      <c r="AG154" s="145"/>
      <c r="AH154" s="145"/>
      <c r="AI154" s="145"/>
      <c r="AJ154" s="145"/>
      <c r="AK154" s="65"/>
    </row>
    <row r="155" spans="1:37" s="38" customFormat="1" ht="10.75" customHeight="1">
      <c r="A155" s="36"/>
      <c r="B155" s="138">
        <v>118</v>
      </c>
      <c r="C155" s="142" t="s">
        <v>99</v>
      </c>
      <c r="D155" s="142" t="s">
        <v>175</v>
      </c>
      <c r="E155" s="142"/>
      <c r="F155" s="142" t="s">
        <v>42</v>
      </c>
      <c r="G155" s="155">
        <v>1450</v>
      </c>
      <c r="H155" s="167"/>
      <c r="I155" s="142"/>
      <c r="J155" s="142"/>
      <c r="K155" s="142"/>
      <c r="L155" s="142"/>
      <c r="M155" s="142"/>
      <c r="N155" s="142"/>
      <c r="O155" s="142"/>
      <c r="P155" s="142"/>
      <c r="Q155" s="144"/>
      <c r="R155" s="144"/>
      <c r="S155" s="144"/>
      <c r="T155" s="144"/>
      <c r="U155" s="144"/>
      <c r="V155" s="144"/>
      <c r="W155" s="144"/>
      <c r="X155" s="144"/>
      <c r="Y155" s="144"/>
      <c r="Z155" s="145"/>
      <c r="AA155" s="145"/>
      <c r="AB155" s="145"/>
      <c r="AC155" s="145"/>
      <c r="AD155" s="145"/>
      <c r="AE155" s="145"/>
      <c r="AF155" s="145"/>
      <c r="AG155" s="145"/>
      <c r="AH155" s="145"/>
      <c r="AI155" s="145"/>
      <c r="AJ155" s="145"/>
      <c r="AK155" s="65"/>
    </row>
    <row r="156" spans="1:37" s="38" customFormat="1" ht="10.75" customHeight="1">
      <c r="A156" s="36"/>
      <c r="B156" s="138">
        <v>119</v>
      </c>
      <c r="C156" s="142" t="s">
        <v>99</v>
      </c>
      <c r="D156" s="142" t="s">
        <v>175</v>
      </c>
      <c r="E156" s="142"/>
      <c r="F156" s="142" t="s">
        <v>42</v>
      </c>
      <c r="G156" s="155">
        <v>5650</v>
      </c>
      <c r="H156" s="167"/>
      <c r="I156" s="142"/>
      <c r="J156" s="142"/>
      <c r="K156" s="142"/>
      <c r="L156" s="142"/>
      <c r="M156" s="142"/>
      <c r="N156" s="142"/>
      <c r="O156" s="142"/>
      <c r="P156" s="142"/>
      <c r="Q156" s="144"/>
      <c r="R156" s="144"/>
      <c r="S156" s="144"/>
      <c r="T156" s="144"/>
      <c r="U156" s="144"/>
      <c r="V156" s="144"/>
      <c r="W156" s="144"/>
      <c r="X156" s="144"/>
      <c r="Y156" s="144"/>
      <c r="Z156" s="145"/>
      <c r="AA156" s="145"/>
      <c r="AB156" s="145"/>
      <c r="AC156" s="145"/>
      <c r="AD156" s="145"/>
      <c r="AE156" s="145"/>
      <c r="AF156" s="145"/>
      <c r="AG156" s="145"/>
      <c r="AH156" s="145"/>
      <c r="AI156" s="145"/>
      <c r="AJ156" s="145"/>
      <c r="AK156" s="65"/>
    </row>
    <row r="157" spans="1:37" s="38" customFormat="1" ht="10.75" customHeight="1">
      <c r="A157" s="36"/>
      <c r="B157" s="138">
        <v>120</v>
      </c>
      <c r="C157" s="142" t="s">
        <v>176</v>
      </c>
      <c r="D157" s="142" t="s">
        <v>177</v>
      </c>
      <c r="E157" s="142"/>
      <c r="F157" s="142" t="s">
        <v>42</v>
      </c>
      <c r="G157" s="155">
        <v>705</v>
      </c>
      <c r="H157" s="167"/>
      <c r="I157" s="142" t="s">
        <v>178</v>
      </c>
      <c r="J157" s="142"/>
      <c r="K157" s="142"/>
      <c r="L157" s="142"/>
      <c r="M157" s="142"/>
      <c r="N157" s="142"/>
      <c r="O157" s="142"/>
      <c r="P157" s="142"/>
      <c r="Q157" s="144"/>
      <c r="R157" s="144"/>
      <c r="S157" s="144"/>
      <c r="T157" s="144"/>
      <c r="U157" s="144"/>
      <c r="V157" s="144"/>
      <c r="W157" s="144"/>
      <c r="X157" s="144"/>
      <c r="Y157" s="144"/>
      <c r="Z157" s="145"/>
      <c r="AA157" s="145"/>
      <c r="AB157" s="145"/>
      <c r="AC157" s="145"/>
      <c r="AD157" s="145"/>
      <c r="AE157" s="145"/>
      <c r="AF157" s="145"/>
      <c r="AG157" s="145"/>
      <c r="AH157" s="145"/>
      <c r="AI157" s="145"/>
      <c r="AJ157" s="145"/>
      <c r="AK157" s="65"/>
    </row>
    <row r="158" spans="1:37" s="37" customFormat="1" ht="16.399999999999999" customHeight="1">
      <c r="B158" s="138">
        <v>121</v>
      </c>
      <c r="C158" s="142" t="s">
        <v>328</v>
      </c>
      <c r="D158" s="142"/>
      <c r="E158" s="142"/>
      <c r="F158" s="142" t="s">
        <v>42</v>
      </c>
      <c r="G158" s="155">
        <v>63900</v>
      </c>
      <c r="H158" s="159"/>
      <c r="I158" s="149"/>
      <c r="J158" s="142"/>
      <c r="K158" s="142"/>
      <c r="L158" s="142"/>
      <c r="M158" s="142" t="s">
        <v>92</v>
      </c>
      <c r="N158" s="142" t="s">
        <v>101</v>
      </c>
      <c r="O158" s="142"/>
      <c r="P158" s="142"/>
      <c r="Q158" s="142"/>
      <c r="R158" s="142"/>
      <c r="S158" s="142"/>
      <c r="T158" s="142"/>
      <c r="U158" s="142"/>
      <c r="V158" s="142"/>
      <c r="W158" s="142"/>
      <c r="X158" s="142"/>
      <c r="Y158" s="142"/>
      <c r="Z158" s="142"/>
      <c r="AA158" s="142"/>
      <c r="AB158" s="142"/>
      <c r="AC158" s="142"/>
      <c r="AD158" s="142"/>
      <c r="AE158" s="142"/>
      <c r="AF158" s="142"/>
      <c r="AG158" s="142"/>
      <c r="AH158" s="142"/>
      <c r="AI158" s="142"/>
      <c r="AJ158" s="142"/>
      <c r="AK158" s="64"/>
    </row>
    <row r="159" spans="1:37" s="37" customFormat="1" ht="16.399999999999999" customHeight="1">
      <c r="B159" s="138">
        <v>122</v>
      </c>
      <c r="C159" s="142" t="s">
        <v>329</v>
      </c>
      <c r="D159" s="146" t="s">
        <v>210</v>
      </c>
      <c r="E159" s="142"/>
      <c r="F159" s="142" t="s">
        <v>42</v>
      </c>
      <c r="G159" s="155">
        <v>1950.5</v>
      </c>
      <c r="H159" s="160"/>
      <c r="I159" s="156" t="s">
        <v>90</v>
      </c>
      <c r="J159" s="142"/>
      <c r="K159" s="142"/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2"/>
      <c r="W159" s="142"/>
      <c r="X159" s="142"/>
      <c r="Y159" s="142"/>
      <c r="Z159" s="142"/>
      <c r="AA159" s="142"/>
      <c r="AB159" s="142"/>
      <c r="AC159" s="142"/>
      <c r="AD159" s="142"/>
      <c r="AE159" s="142"/>
      <c r="AF159" s="142"/>
      <c r="AG159" s="142"/>
      <c r="AH159" s="142"/>
      <c r="AI159" s="142"/>
      <c r="AJ159" s="142"/>
      <c r="AK159" s="64"/>
    </row>
    <row r="160" spans="1:37" s="37" customFormat="1" ht="16.399999999999999" customHeight="1">
      <c r="B160" s="138">
        <v>123</v>
      </c>
      <c r="C160" s="142" t="s">
        <v>330</v>
      </c>
      <c r="D160" s="156"/>
      <c r="E160" s="142"/>
      <c r="F160" s="142" t="s">
        <v>42</v>
      </c>
      <c r="G160" s="155">
        <v>1950.5</v>
      </c>
      <c r="H160" s="160"/>
      <c r="I160" s="156" t="s">
        <v>90</v>
      </c>
      <c r="J160" s="142"/>
      <c r="K160" s="142"/>
      <c r="L160" s="142"/>
      <c r="M160" s="142"/>
      <c r="N160" s="142"/>
      <c r="O160" s="142"/>
      <c r="P160" s="142"/>
      <c r="Q160" s="142"/>
      <c r="R160" s="142"/>
      <c r="S160" s="142"/>
      <c r="T160" s="142"/>
      <c r="U160" s="142"/>
      <c r="V160" s="142"/>
      <c r="W160" s="142"/>
      <c r="X160" s="142"/>
      <c r="Y160" s="142"/>
      <c r="Z160" s="142"/>
      <c r="AA160" s="142"/>
      <c r="AB160" s="142"/>
      <c r="AC160" s="142"/>
      <c r="AD160" s="142"/>
      <c r="AE160" s="142"/>
      <c r="AF160" s="142"/>
      <c r="AG160" s="142"/>
      <c r="AH160" s="142"/>
      <c r="AI160" s="142"/>
      <c r="AJ160" s="142"/>
      <c r="AK160" s="64"/>
    </row>
    <row r="161" spans="1:37" s="37" customFormat="1" ht="16.399999999999999" customHeight="1">
      <c r="B161" s="138">
        <v>124</v>
      </c>
      <c r="C161" s="142" t="s">
        <v>331</v>
      </c>
      <c r="D161" s="146" t="s">
        <v>211</v>
      </c>
      <c r="E161" s="142"/>
      <c r="F161" s="142" t="s">
        <v>42</v>
      </c>
      <c r="G161" s="155">
        <v>77985</v>
      </c>
      <c r="H161" s="160"/>
      <c r="I161" s="156" t="s">
        <v>90</v>
      </c>
      <c r="J161" s="142"/>
      <c r="K161" s="142"/>
      <c r="L161" s="142"/>
      <c r="M161" s="142"/>
      <c r="N161" s="142"/>
      <c r="O161" s="142"/>
      <c r="P161" s="142"/>
      <c r="Q161" s="142"/>
      <c r="R161" s="142"/>
      <c r="S161" s="142"/>
      <c r="T161" s="142"/>
      <c r="U161" s="142"/>
      <c r="V161" s="142"/>
      <c r="W161" s="142"/>
      <c r="X161" s="142"/>
      <c r="Y161" s="142"/>
      <c r="Z161" s="142"/>
      <c r="AA161" s="142"/>
      <c r="AB161" s="142"/>
      <c r="AC161" s="142"/>
      <c r="AD161" s="142"/>
      <c r="AE161" s="142"/>
      <c r="AF161" s="142"/>
      <c r="AG161" s="142"/>
      <c r="AH161" s="142"/>
      <c r="AI161" s="142"/>
      <c r="AJ161" s="142"/>
      <c r="AK161" s="64"/>
    </row>
    <row r="162" spans="1:37" s="38" customFormat="1" ht="10.75" customHeight="1">
      <c r="A162" s="36"/>
      <c r="B162" s="138">
        <v>125</v>
      </c>
      <c r="C162" s="142" t="s">
        <v>212</v>
      </c>
      <c r="D162" s="142"/>
      <c r="E162" s="142"/>
      <c r="F162" s="142" t="s">
        <v>42</v>
      </c>
      <c r="G162" s="155">
        <v>16500</v>
      </c>
      <c r="H162" s="144"/>
      <c r="I162" s="144" t="s">
        <v>90</v>
      </c>
      <c r="J162" s="144"/>
      <c r="K162" s="144"/>
      <c r="L162" s="144"/>
      <c r="M162" s="144"/>
      <c r="N162" s="144"/>
      <c r="O162" s="144"/>
      <c r="P162" s="144"/>
      <c r="Q162" s="144"/>
      <c r="R162" s="144"/>
      <c r="S162" s="144"/>
      <c r="T162" s="144"/>
      <c r="U162" s="144"/>
      <c r="V162" s="144"/>
      <c r="W162" s="144"/>
      <c r="X162" s="144"/>
      <c r="Y162" s="144"/>
      <c r="Z162" s="145"/>
      <c r="AA162" s="145"/>
      <c r="AB162" s="145"/>
      <c r="AC162" s="145"/>
      <c r="AD162" s="145"/>
      <c r="AE162" s="145"/>
      <c r="AF162" s="145"/>
      <c r="AG162" s="145"/>
      <c r="AH162" s="145"/>
      <c r="AI162" s="145"/>
      <c r="AJ162" s="145"/>
      <c r="AK162" s="65"/>
    </row>
    <row r="163" spans="1:37" s="38" customFormat="1" ht="10.75" customHeight="1">
      <c r="A163" s="36"/>
      <c r="B163" s="138">
        <v>126</v>
      </c>
      <c r="C163" s="142" t="s">
        <v>212</v>
      </c>
      <c r="D163" s="142"/>
      <c r="E163" s="142"/>
      <c r="F163" s="142" t="s">
        <v>42</v>
      </c>
      <c r="G163" s="155">
        <v>61350</v>
      </c>
      <c r="H163" s="144"/>
      <c r="I163" s="144" t="s">
        <v>90</v>
      </c>
      <c r="J163" s="144"/>
      <c r="K163" s="144"/>
      <c r="L163" s="144"/>
      <c r="M163" s="144"/>
      <c r="N163" s="144"/>
      <c r="O163" s="144"/>
      <c r="P163" s="144"/>
      <c r="Q163" s="144"/>
      <c r="R163" s="144"/>
      <c r="S163" s="144"/>
      <c r="T163" s="144"/>
      <c r="U163" s="144"/>
      <c r="V163" s="144"/>
      <c r="W163" s="144"/>
      <c r="X163" s="144"/>
      <c r="Y163" s="144"/>
      <c r="Z163" s="145"/>
      <c r="AA163" s="145"/>
      <c r="AB163" s="145"/>
      <c r="AC163" s="145"/>
      <c r="AD163" s="145"/>
      <c r="AE163" s="145"/>
      <c r="AF163" s="145"/>
      <c r="AG163" s="145"/>
      <c r="AH163" s="145"/>
      <c r="AI163" s="145"/>
      <c r="AJ163" s="145"/>
      <c r="AK163" s="65"/>
    </row>
    <row r="164" spans="1:37" s="38" customFormat="1" ht="10.75" customHeight="1">
      <c r="A164" s="36" t="s">
        <v>213</v>
      </c>
      <c r="B164" s="138">
        <v>127</v>
      </c>
      <c r="C164" s="142" t="s">
        <v>214</v>
      </c>
      <c r="D164" s="142" t="s">
        <v>215</v>
      </c>
      <c r="E164" s="142"/>
      <c r="F164" s="142" t="s">
        <v>42</v>
      </c>
      <c r="G164" s="155">
        <v>33338.25</v>
      </c>
      <c r="H164" s="144"/>
      <c r="I164" s="144" t="s">
        <v>90</v>
      </c>
      <c r="J164" s="144"/>
      <c r="K164" s="144"/>
      <c r="L164" s="144"/>
      <c r="M164" s="144"/>
      <c r="N164" s="144"/>
      <c r="O164" s="144"/>
      <c r="P164" s="144"/>
      <c r="Q164" s="144"/>
      <c r="R164" s="144"/>
      <c r="S164" s="144"/>
      <c r="T164" s="144"/>
      <c r="U164" s="144"/>
      <c r="V164" s="144"/>
      <c r="W164" s="144"/>
      <c r="X164" s="144"/>
      <c r="Y164" s="144"/>
      <c r="Z164" s="145"/>
      <c r="AA164" s="145"/>
      <c r="AB164" s="145"/>
      <c r="AC164" s="145"/>
      <c r="AD164" s="145"/>
      <c r="AE164" s="145"/>
      <c r="AF164" s="145"/>
      <c r="AG164" s="145"/>
      <c r="AH164" s="145"/>
      <c r="AI164" s="145"/>
      <c r="AJ164" s="145"/>
      <c r="AK164" s="65"/>
    </row>
    <row r="165" spans="1:37" s="37" customFormat="1" ht="16.399999999999999" customHeight="1">
      <c r="B165" s="138">
        <v>128</v>
      </c>
      <c r="C165" s="142" t="s">
        <v>216</v>
      </c>
      <c r="D165" s="142" t="s">
        <v>217</v>
      </c>
      <c r="E165" s="142"/>
      <c r="F165" s="142" t="s">
        <v>42</v>
      </c>
      <c r="G165" s="155">
        <v>188816.69</v>
      </c>
      <c r="H165" s="160"/>
      <c r="I165" s="156" t="s">
        <v>90</v>
      </c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  <c r="W165" s="142"/>
      <c r="X165" s="142"/>
      <c r="Y165" s="142"/>
      <c r="Z165" s="142"/>
      <c r="AA165" s="142"/>
      <c r="AB165" s="142"/>
      <c r="AC165" s="142"/>
      <c r="AD165" s="142"/>
      <c r="AE165" s="142"/>
      <c r="AF165" s="142"/>
      <c r="AG165" s="142"/>
      <c r="AH165" s="142"/>
      <c r="AI165" s="142"/>
      <c r="AJ165" s="142"/>
      <c r="AK165" s="64"/>
    </row>
    <row r="166" spans="1:37" s="37" customFormat="1" ht="16.399999999999999" customHeight="1">
      <c r="B166" s="161">
        <v>129</v>
      </c>
      <c r="C166" s="142" t="s">
        <v>283</v>
      </c>
      <c r="D166" s="142"/>
      <c r="E166" s="142"/>
      <c r="F166" s="142" t="s">
        <v>42</v>
      </c>
      <c r="G166" s="155">
        <v>9450</v>
      </c>
      <c r="H166" s="160"/>
      <c r="I166" s="156" t="s">
        <v>90</v>
      </c>
      <c r="J166" s="142"/>
      <c r="K166" s="142"/>
      <c r="L166" s="142"/>
      <c r="M166" s="142"/>
      <c r="N166" s="142"/>
      <c r="O166" s="142"/>
      <c r="P166" s="142"/>
      <c r="Q166" s="142"/>
      <c r="R166" s="142"/>
      <c r="S166" s="142"/>
      <c r="T166" s="142"/>
      <c r="U166" s="142"/>
      <c r="V166" s="142"/>
      <c r="W166" s="142"/>
      <c r="X166" s="142"/>
      <c r="Y166" s="142"/>
      <c r="Z166" s="142"/>
      <c r="AA166" s="142"/>
      <c r="AB166" s="142"/>
      <c r="AC166" s="142"/>
      <c r="AD166" s="142"/>
      <c r="AE166" s="142"/>
      <c r="AF166" s="142"/>
      <c r="AG166" s="142"/>
      <c r="AH166" s="142"/>
      <c r="AI166" s="142"/>
      <c r="AJ166" s="142"/>
      <c r="AK166" s="64"/>
    </row>
    <row r="167" spans="1:37" s="37" customFormat="1" ht="16.399999999999999" customHeight="1">
      <c r="B167" s="161">
        <v>130</v>
      </c>
      <c r="C167" s="142" t="s">
        <v>284</v>
      </c>
      <c r="D167" s="142"/>
      <c r="E167" s="142"/>
      <c r="F167" s="142" t="s">
        <v>42</v>
      </c>
      <c r="G167" s="155">
        <v>67500</v>
      </c>
      <c r="H167" s="160"/>
      <c r="I167" s="156" t="s">
        <v>90</v>
      </c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  <c r="T167" s="142"/>
      <c r="U167" s="142"/>
      <c r="V167" s="142"/>
      <c r="W167" s="142"/>
      <c r="X167" s="142"/>
      <c r="Y167" s="142"/>
      <c r="Z167" s="142"/>
      <c r="AA167" s="142"/>
      <c r="AB167" s="142"/>
      <c r="AC167" s="142"/>
      <c r="AD167" s="142"/>
      <c r="AE167" s="142"/>
      <c r="AF167" s="142"/>
      <c r="AG167" s="142"/>
      <c r="AH167" s="142"/>
      <c r="AI167" s="142"/>
      <c r="AJ167" s="142"/>
      <c r="AK167" s="64"/>
    </row>
    <row r="168" spans="1:37" s="37" customFormat="1" ht="16.399999999999999" customHeight="1">
      <c r="B168" s="161">
        <v>131</v>
      </c>
      <c r="C168" s="142" t="s">
        <v>285</v>
      </c>
      <c r="D168" s="142"/>
      <c r="E168" s="142"/>
      <c r="F168" s="142" t="s">
        <v>42</v>
      </c>
      <c r="G168" s="155">
        <v>55500</v>
      </c>
      <c r="H168" s="160"/>
      <c r="I168" s="156" t="s">
        <v>90</v>
      </c>
      <c r="J168" s="142"/>
      <c r="K168" s="142"/>
      <c r="L168" s="142"/>
      <c r="M168" s="142"/>
      <c r="N168" s="142"/>
      <c r="O168" s="142"/>
      <c r="P168" s="142"/>
      <c r="Q168" s="142"/>
      <c r="R168" s="142"/>
      <c r="S168" s="142"/>
      <c r="T168" s="142"/>
      <c r="U168" s="142"/>
      <c r="V168" s="142"/>
      <c r="W168" s="142"/>
      <c r="X168" s="142"/>
      <c r="Y168" s="142"/>
      <c r="Z168" s="142"/>
      <c r="AA168" s="142"/>
      <c r="AB168" s="142"/>
      <c r="AC168" s="142"/>
      <c r="AD168" s="142"/>
      <c r="AE168" s="142"/>
      <c r="AF168" s="142"/>
      <c r="AG168" s="142"/>
      <c r="AH168" s="142"/>
      <c r="AI168" s="142"/>
      <c r="AJ168" s="142"/>
      <c r="AK168" s="64"/>
    </row>
    <row r="169" spans="1:37" s="37" customFormat="1" ht="16.399999999999999" customHeight="1">
      <c r="B169" s="138">
        <v>132</v>
      </c>
      <c r="C169" s="142" t="s">
        <v>332</v>
      </c>
      <c r="D169" s="156"/>
      <c r="E169" s="142"/>
      <c r="F169" s="142" t="s">
        <v>42</v>
      </c>
      <c r="G169" s="155">
        <v>148500</v>
      </c>
      <c r="H169" s="160"/>
      <c r="I169" s="156" t="s">
        <v>90</v>
      </c>
      <c r="J169" s="142"/>
      <c r="K169" s="142"/>
      <c r="L169" s="142"/>
      <c r="M169" s="142"/>
      <c r="N169" s="142"/>
      <c r="O169" s="142"/>
      <c r="P169" s="142"/>
      <c r="Q169" s="142"/>
      <c r="R169" s="142"/>
      <c r="S169" s="142"/>
      <c r="T169" s="142"/>
      <c r="U169" s="142"/>
      <c r="V169" s="142"/>
      <c r="W169" s="142"/>
      <c r="X169" s="142"/>
      <c r="Y169" s="142"/>
      <c r="Z169" s="142"/>
      <c r="AA169" s="142"/>
      <c r="AB169" s="142"/>
      <c r="AC169" s="142"/>
      <c r="AD169" s="142"/>
      <c r="AE169" s="142"/>
      <c r="AF169" s="142"/>
      <c r="AG169" s="142"/>
      <c r="AH169" s="142"/>
      <c r="AI169" s="142"/>
      <c r="AJ169" s="142"/>
      <c r="AK169" s="64"/>
    </row>
    <row r="170" spans="1:37" s="37" customFormat="1" ht="16.399999999999999" customHeight="1">
      <c r="B170" s="138">
        <v>133</v>
      </c>
      <c r="C170" s="142" t="s">
        <v>218</v>
      </c>
      <c r="D170" s="156"/>
      <c r="E170" s="142"/>
      <c r="F170" s="142" t="s">
        <v>42</v>
      </c>
      <c r="G170" s="155">
        <v>87000</v>
      </c>
      <c r="H170" s="160"/>
      <c r="I170" s="156" t="s">
        <v>90</v>
      </c>
      <c r="J170" s="142"/>
      <c r="K170" s="142"/>
      <c r="L170" s="142"/>
      <c r="M170" s="142"/>
      <c r="N170" s="142"/>
      <c r="O170" s="142"/>
      <c r="P170" s="142"/>
      <c r="Q170" s="142"/>
      <c r="R170" s="142"/>
      <c r="S170" s="142"/>
      <c r="T170" s="142"/>
      <c r="U170" s="142"/>
      <c r="V170" s="142"/>
      <c r="W170" s="142"/>
      <c r="X170" s="142"/>
      <c r="Y170" s="142"/>
      <c r="Z170" s="142"/>
      <c r="AA170" s="142"/>
      <c r="AB170" s="142"/>
      <c r="AC170" s="142"/>
      <c r="AD170" s="142"/>
      <c r="AE170" s="142"/>
      <c r="AF170" s="142"/>
      <c r="AG170" s="142"/>
      <c r="AH170" s="142"/>
      <c r="AI170" s="142"/>
      <c r="AJ170" s="142"/>
      <c r="AK170" s="64"/>
    </row>
    <row r="171" spans="1:37" s="37" customFormat="1" ht="16.399999999999999" customHeight="1">
      <c r="B171" s="138">
        <v>134</v>
      </c>
      <c r="C171" s="142" t="s">
        <v>219</v>
      </c>
      <c r="D171" s="142" t="s">
        <v>220</v>
      </c>
      <c r="E171" s="142"/>
      <c r="F171" s="142" t="s">
        <v>42</v>
      </c>
      <c r="G171" s="155">
        <v>145218.04</v>
      </c>
      <c r="H171" s="160"/>
      <c r="I171" s="156" t="s">
        <v>90</v>
      </c>
      <c r="J171" s="142"/>
      <c r="K171" s="142"/>
      <c r="L171" s="142"/>
      <c r="M171" s="142"/>
      <c r="N171" s="142"/>
      <c r="O171" s="142"/>
      <c r="P171" s="142"/>
      <c r="Q171" s="142"/>
      <c r="R171" s="142"/>
      <c r="S171" s="142"/>
      <c r="T171" s="142"/>
      <c r="U171" s="142"/>
      <c r="V171" s="142"/>
      <c r="W171" s="142"/>
      <c r="X171" s="142"/>
      <c r="Y171" s="142"/>
      <c r="Z171" s="142"/>
      <c r="AA171" s="142"/>
      <c r="AB171" s="142"/>
      <c r="AC171" s="142"/>
      <c r="AD171" s="142"/>
      <c r="AE171" s="142"/>
      <c r="AF171" s="142"/>
      <c r="AG171" s="142"/>
      <c r="AH171" s="142"/>
      <c r="AI171" s="142"/>
      <c r="AJ171" s="142"/>
      <c r="AK171" s="64"/>
    </row>
    <row r="172" spans="1:37" s="37" customFormat="1" ht="16.399999999999999" customHeight="1">
      <c r="B172" s="138">
        <v>135</v>
      </c>
      <c r="C172" s="142" t="s">
        <v>333</v>
      </c>
      <c r="D172" s="156"/>
      <c r="E172" s="142"/>
      <c r="F172" s="142" t="s">
        <v>42</v>
      </c>
      <c r="G172" s="155">
        <v>70500</v>
      </c>
      <c r="H172" s="160"/>
      <c r="I172" s="142" t="s">
        <v>90</v>
      </c>
      <c r="J172" s="142"/>
      <c r="K172" s="142"/>
      <c r="L172" s="142"/>
      <c r="M172" s="142"/>
      <c r="N172" s="142"/>
      <c r="O172" s="142"/>
      <c r="P172" s="142"/>
      <c r="Q172" s="142"/>
      <c r="R172" s="142"/>
      <c r="S172" s="142"/>
      <c r="T172" s="142"/>
      <c r="U172" s="142"/>
      <c r="V172" s="142"/>
      <c r="W172" s="142"/>
      <c r="X172" s="142"/>
      <c r="Y172" s="142"/>
      <c r="Z172" s="142"/>
      <c r="AA172" s="142"/>
      <c r="AB172" s="142"/>
      <c r="AC172" s="142"/>
      <c r="AD172" s="142"/>
      <c r="AE172" s="142"/>
      <c r="AF172" s="142"/>
      <c r="AG172" s="142"/>
      <c r="AH172" s="142"/>
      <c r="AI172" s="142"/>
      <c r="AJ172" s="142"/>
      <c r="AK172" s="64"/>
    </row>
    <row r="173" spans="1:37" s="37" customFormat="1" ht="16.399999999999999" customHeight="1">
      <c r="B173" s="138">
        <v>136</v>
      </c>
      <c r="C173" s="142" t="s">
        <v>99</v>
      </c>
      <c r="D173" s="142" t="s">
        <v>75</v>
      </c>
      <c r="E173" s="142"/>
      <c r="F173" s="142" t="s">
        <v>42</v>
      </c>
      <c r="G173" s="155">
        <v>3500</v>
      </c>
      <c r="H173" s="160"/>
      <c r="I173" s="156" t="s">
        <v>90</v>
      </c>
      <c r="J173" s="142"/>
      <c r="K173" s="142"/>
      <c r="L173" s="142"/>
      <c r="M173" s="142"/>
      <c r="N173" s="142"/>
      <c r="O173" s="142"/>
      <c r="P173" s="142"/>
      <c r="Q173" s="142"/>
      <c r="R173" s="142"/>
      <c r="S173" s="142"/>
      <c r="T173" s="142"/>
      <c r="U173" s="142"/>
      <c r="V173" s="142"/>
      <c r="W173" s="142"/>
      <c r="X173" s="142"/>
      <c r="Y173" s="142"/>
      <c r="Z173" s="142"/>
      <c r="AA173" s="142"/>
      <c r="AB173" s="142"/>
      <c r="AC173" s="142"/>
      <c r="AD173" s="142"/>
      <c r="AE173" s="142"/>
      <c r="AF173" s="142"/>
      <c r="AG173" s="142"/>
      <c r="AH173" s="142"/>
      <c r="AI173" s="142"/>
      <c r="AJ173" s="142"/>
      <c r="AK173" s="64"/>
    </row>
    <row r="174" spans="1:37" s="37" customFormat="1" ht="16.399999999999999" customHeight="1">
      <c r="B174" s="138">
        <v>137</v>
      </c>
      <c r="C174" s="142" t="s">
        <v>99</v>
      </c>
      <c r="D174" s="142" t="s">
        <v>79</v>
      </c>
      <c r="E174" s="162"/>
      <c r="F174" s="142" t="s">
        <v>42</v>
      </c>
      <c r="G174" s="155">
        <v>4200</v>
      </c>
      <c r="H174" s="160"/>
      <c r="I174" s="142" t="s">
        <v>221</v>
      </c>
      <c r="J174" s="142"/>
      <c r="K174" s="142"/>
      <c r="L174" s="142"/>
      <c r="M174" s="142"/>
      <c r="N174" s="142"/>
      <c r="O174" s="142"/>
      <c r="P174" s="142"/>
      <c r="Q174" s="142"/>
      <c r="R174" s="142"/>
      <c r="S174" s="142"/>
      <c r="T174" s="142"/>
      <c r="U174" s="142"/>
      <c r="V174" s="142"/>
      <c r="W174" s="142"/>
      <c r="X174" s="142"/>
      <c r="Y174" s="142"/>
      <c r="Z174" s="142"/>
      <c r="AA174" s="142"/>
      <c r="AB174" s="142"/>
      <c r="AC174" s="142"/>
      <c r="AD174" s="142"/>
      <c r="AE174" s="142"/>
      <c r="AF174" s="142"/>
      <c r="AG174" s="142"/>
      <c r="AH174" s="142"/>
      <c r="AI174" s="142"/>
      <c r="AJ174" s="142"/>
      <c r="AK174" s="64"/>
    </row>
    <row r="175" spans="1:37" s="37" customFormat="1" ht="20.5" customHeight="1">
      <c r="B175" s="138">
        <v>138</v>
      </c>
      <c r="C175" s="142" t="s">
        <v>222</v>
      </c>
      <c r="D175" s="142" t="s">
        <v>223</v>
      </c>
      <c r="E175" s="142"/>
      <c r="F175" s="142" t="s">
        <v>42</v>
      </c>
      <c r="G175" s="155">
        <v>150185.67000000001</v>
      </c>
      <c r="H175" s="160"/>
      <c r="I175" s="156" t="s">
        <v>90</v>
      </c>
      <c r="J175" s="142"/>
      <c r="K175" s="142"/>
      <c r="L175" s="142"/>
      <c r="M175" s="142"/>
      <c r="N175" s="142"/>
      <c r="O175" s="142"/>
      <c r="P175" s="142"/>
      <c r="Q175" s="142"/>
      <c r="R175" s="142"/>
      <c r="S175" s="142"/>
      <c r="T175" s="142"/>
      <c r="U175" s="142"/>
      <c r="V175" s="142"/>
      <c r="W175" s="142"/>
      <c r="X175" s="142"/>
      <c r="Y175" s="142"/>
      <c r="Z175" s="142"/>
      <c r="AA175" s="142"/>
      <c r="AB175" s="142"/>
      <c r="AC175" s="142"/>
      <c r="AD175" s="142"/>
      <c r="AE175" s="142"/>
      <c r="AF175" s="142"/>
      <c r="AG175" s="142"/>
      <c r="AH175" s="142"/>
      <c r="AI175" s="142"/>
      <c r="AJ175" s="142"/>
      <c r="AK175" s="64"/>
    </row>
    <row r="176" spans="1:37" s="37" customFormat="1" ht="26.5" customHeight="1">
      <c r="B176" s="138">
        <v>139</v>
      </c>
      <c r="C176" s="142" t="s">
        <v>224</v>
      </c>
      <c r="D176" s="142" t="s">
        <v>223</v>
      </c>
      <c r="E176" s="142"/>
      <c r="F176" s="142" t="s">
        <v>42</v>
      </c>
      <c r="G176" s="155">
        <v>17400</v>
      </c>
      <c r="H176" s="160"/>
      <c r="I176" s="156" t="s">
        <v>105</v>
      </c>
      <c r="J176" s="142"/>
      <c r="K176" s="142"/>
      <c r="L176" s="142"/>
      <c r="M176" s="142"/>
      <c r="N176" s="142"/>
      <c r="O176" s="142"/>
      <c r="P176" s="142"/>
      <c r="Q176" s="142"/>
      <c r="R176" s="142"/>
      <c r="S176" s="142"/>
      <c r="T176" s="142"/>
      <c r="U176" s="142"/>
      <c r="V176" s="142"/>
      <c r="W176" s="142"/>
      <c r="X176" s="142"/>
      <c r="Y176" s="142"/>
      <c r="Z176" s="142"/>
      <c r="AA176" s="142"/>
      <c r="AB176" s="142"/>
      <c r="AC176" s="142"/>
      <c r="AD176" s="142"/>
      <c r="AE176" s="142"/>
      <c r="AF176" s="142"/>
      <c r="AG176" s="142"/>
      <c r="AH176" s="142"/>
      <c r="AI176" s="142"/>
      <c r="AJ176" s="142"/>
      <c r="AK176" s="64"/>
    </row>
    <row r="177" spans="2:37" s="37" customFormat="1" ht="16.399999999999999" customHeight="1">
      <c r="B177" s="138">
        <v>140</v>
      </c>
      <c r="C177" s="142" t="s">
        <v>225</v>
      </c>
      <c r="D177" s="142" t="s">
        <v>161</v>
      </c>
      <c r="E177" s="142"/>
      <c r="F177" s="142" t="s">
        <v>42</v>
      </c>
      <c r="G177" s="155">
        <v>13733.87</v>
      </c>
      <c r="H177" s="160"/>
      <c r="I177" s="156"/>
      <c r="J177" s="142"/>
      <c r="K177" s="142"/>
      <c r="L177" s="142"/>
      <c r="M177" s="142"/>
      <c r="N177" s="142"/>
      <c r="O177" s="142"/>
      <c r="P177" s="142"/>
      <c r="Q177" s="142"/>
      <c r="R177" s="142"/>
      <c r="S177" s="142"/>
      <c r="T177" s="142"/>
      <c r="U177" s="142"/>
      <c r="V177" s="142"/>
      <c r="W177" s="142"/>
      <c r="X177" s="142"/>
      <c r="Y177" s="142"/>
      <c r="Z177" s="142"/>
      <c r="AA177" s="142"/>
      <c r="AB177" s="142"/>
      <c r="AC177" s="142"/>
      <c r="AD177" s="142"/>
      <c r="AE177" s="142"/>
      <c r="AF177" s="142"/>
      <c r="AG177" s="142"/>
      <c r="AH177" s="142"/>
      <c r="AI177" s="142"/>
      <c r="AJ177" s="142"/>
      <c r="AK177" s="64"/>
    </row>
    <row r="178" spans="2:37" s="37" customFormat="1" ht="16.399999999999999" customHeight="1">
      <c r="B178" s="138">
        <v>141</v>
      </c>
      <c r="C178" s="142" t="s">
        <v>226</v>
      </c>
      <c r="D178" s="142" t="s">
        <v>161</v>
      </c>
      <c r="E178" s="142"/>
      <c r="F178" s="142" t="s">
        <v>42</v>
      </c>
      <c r="G178" s="155">
        <v>2396.06</v>
      </c>
      <c r="H178" s="160"/>
      <c r="I178" s="156"/>
      <c r="J178" s="142"/>
      <c r="K178" s="142"/>
      <c r="L178" s="142"/>
      <c r="M178" s="142"/>
      <c r="N178" s="142"/>
      <c r="O178" s="142"/>
      <c r="P178" s="142"/>
      <c r="Q178" s="142"/>
      <c r="R178" s="142"/>
      <c r="S178" s="142"/>
      <c r="T178" s="142"/>
      <c r="U178" s="142"/>
      <c r="V178" s="142"/>
      <c r="W178" s="142"/>
      <c r="X178" s="142"/>
      <c r="Y178" s="142"/>
      <c r="Z178" s="142"/>
      <c r="AA178" s="142"/>
      <c r="AB178" s="142"/>
      <c r="AC178" s="142"/>
      <c r="AD178" s="142"/>
      <c r="AE178" s="142"/>
      <c r="AF178" s="142"/>
      <c r="AG178" s="142"/>
      <c r="AH178" s="142"/>
      <c r="AI178" s="142"/>
      <c r="AJ178" s="142"/>
      <c r="AK178" s="64"/>
    </row>
    <row r="179" spans="2:37" s="37" customFormat="1" ht="16.399999999999999" customHeight="1">
      <c r="B179" s="138">
        <v>143</v>
      </c>
      <c r="C179" s="142" t="s">
        <v>227</v>
      </c>
      <c r="D179" s="142" t="s">
        <v>172</v>
      </c>
      <c r="E179" s="142"/>
      <c r="F179" s="142" t="s">
        <v>42</v>
      </c>
      <c r="G179" s="155">
        <v>6167.85</v>
      </c>
      <c r="H179" s="160"/>
      <c r="I179" s="142"/>
      <c r="J179" s="142"/>
      <c r="K179" s="142"/>
      <c r="L179" s="142"/>
      <c r="M179" s="142"/>
      <c r="N179" s="142"/>
      <c r="O179" s="142"/>
      <c r="P179" s="142"/>
      <c r="Q179" s="142"/>
      <c r="R179" s="142"/>
      <c r="S179" s="142"/>
      <c r="T179" s="142"/>
      <c r="U179" s="142"/>
      <c r="V179" s="142"/>
      <c r="W179" s="142"/>
      <c r="X179" s="142"/>
      <c r="Y179" s="142"/>
      <c r="Z179" s="142"/>
      <c r="AA179" s="142"/>
      <c r="AB179" s="142"/>
      <c r="AC179" s="142"/>
      <c r="AD179" s="142"/>
      <c r="AE179" s="142"/>
      <c r="AF179" s="142"/>
      <c r="AG179" s="142"/>
      <c r="AH179" s="142"/>
      <c r="AI179" s="142"/>
      <c r="AJ179" s="142"/>
      <c r="AK179" s="64"/>
    </row>
    <row r="180" spans="2:37" s="37" customFormat="1" ht="16.399999999999999" customHeight="1">
      <c r="B180" s="138">
        <v>144</v>
      </c>
      <c r="C180" s="142" t="s">
        <v>228</v>
      </c>
      <c r="D180" s="142" t="s">
        <v>229</v>
      </c>
      <c r="E180" s="142"/>
      <c r="F180" s="142" t="s">
        <v>42</v>
      </c>
      <c r="G180" s="155">
        <v>5587.54</v>
      </c>
      <c r="H180" s="160"/>
      <c r="I180" s="142"/>
      <c r="J180" s="142"/>
      <c r="K180" s="142"/>
      <c r="L180" s="142"/>
      <c r="M180" s="142"/>
      <c r="N180" s="142"/>
      <c r="O180" s="142"/>
      <c r="P180" s="142"/>
      <c r="Q180" s="142"/>
      <c r="R180" s="142"/>
      <c r="S180" s="142"/>
      <c r="T180" s="142"/>
      <c r="U180" s="142"/>
      <c r="V180" s="142"/>
      <c r="W180" s="142"/>
      <c r="X180" s="142"/>
      <c r="Y180" s="142"/>
      <c r="Z180" s="142"/>
      <c r="AA180" s="142"/>
      <c r="AB180" s="142"/>
      <c r="AC180" s="142"/>
      <c r="AD180" s="142"/>
      <c r="AE180" s="142"/>
      <c r="AF180" s="142"/>
      <c r="AG180" s="142"/>
      <c r="AH180" s="142"/>
      <c r="AI180" s="142"/>
      <c r="AJ180" s="142"/>
      <c r="AK180" s="64"/>
    </row>
    <row r="181" spans="2:37" s="37" customFormat="1" ht="16.399999999999999" customHeight="1">
      <c r="B181" s="138">
        <v>145</v>
      </c>
      <c r="C181" s="142" t="s">
        <v>230</v>
      </c>
      <c r="D181" s="142" t="s">
        <v>231</v>
      </c>
      <c r="E181" s="142"/>
      <c r="F181" s="142" t="s">
        <v>42</v>
      </c>
      <c r="G181" s="155">
        <v>12100</v>
      </c>
      <c r="H181" s="160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  <c r="AA181" s="142"/>
      <c r="AB181" s="142"/>
      <c r="AC181" s="142"/>
      <c r="AD181" s="142"/>
      <c r="AE181" s="142"/>
      <c r="AF181" s="142"/>
      <c r="AG181" s="142"/>
      <c r="AH181" s="142"/>
      <c r="AI181" s="142"/>
      <c r="AJ181" s="142"/>
      <c r="AK181" s="64"/>
    </row>
    <row r="182" spans="2:37" s="37" customFormat="1" ht="25.4" customHeight="1">
      <c r="B182" s="138">
        <v>146</v>
      </c>
      <c r="C182" s="142" t="s">
        <v>232</v>
      </c>
      <c r="D182" s="142" t="s">
        <v>231</v>
      </c>
      <c r="E182" s="142"/>
      <c r="F182" s="142" t="s">
        <v>42</v>
      </c>
      <c r="G182" s="155">
        <v>18300</v>
      </c>
      <c r="H182" s="160"/>
      <c r="I182" s="142"/>
      <c r="J182" s="142"/>
      <c r="K182" s="142"/>
      <c r="L182" s="142"/>
      <c r="M182" s="142"/>
      <c r="N182" s="142"/>
      <c r="O182" s="142"/>
      <c r="P182" s="142"/>
      <c r="Q182" s="142"/>
      <c r="R182" s="142"/>
      <c r="S182" s="142"/>
      <c r="T182" s="142"/>
      <c r="U182" s="142"/>
      <c r="V182" s="142"/>
      <c r="W182" s="142"/>
      <c r="X182" s="142"/>
      <c r="Y182" s="142"/>
      <c r="Z182" s="142"/>
      <c r="AA182" s="142"/>
      <c r="AB182" s="142"/>
      <c r="AC182" s="142"/>
      <c r="AD182" s="142"/>
      <c r="AE182" s="142"/>
      <c r="AF182" s="142"/>
      <c r="AG182" s="142"/>
      <c r="AH182" s="142"/>
      <c r="AI182" s="142"/>
      <c r="AJ182" s="142"/>
      <c r="AK182" s="64"/>
    </row>
    <row r="183" spans="2:37" s="37" customFormat="1" ht="25.4" customHeight="1">
      <c r="B183" s="138">
        <v>147</v>
      </c>
      <c r="C183" s="142" t="s">
        <v>233</v>
      </c>
      <c r="D183" s="142" t="s">
        <v>161</v>
      </c>
      <c r="E183" s="142"/>
      <c r="F183" s="142" t="s">
        <v>42</v>
      </c>
      <c r="G183" s="155">
        <v>6556.99</v>
      </c>
      <c r="H183" s="160"/>
      <c r="I183" s="142"/>
      <c r="J183" s="142"/>
      <c r="K183" s="142"/>
      <c r="L183" s="142"/>
      <c r="M183" s="142"/>
      <c r="N183" s="142"/>
      <c r="O183" s="142"/>
      <c r="P183" s="142"/>
      <c r="Q183" s="142"/>
      <c r="R183" s="142"/>
      <c r="S183" s="142"/>
      <c r="T183" s="142"/>
      <c r="U183" s="142"/>
      <c r="V183" s="142"/>
      <c r="W183" s="142"/>
      <c r="X183" s="142"/>
      <c r="Y183" s="142"/>
      <c r="Z183" s="142"/>
      <c r="AA183" s="142"/>
      <c r="AB183" s="142"/>
      <c r="AC183" s="142"/>
      <c r="AD183" s="142"/>
      <c r="AE183" s="142"/>
      <c r="AF183" s="142"/>
      <c r="AG183" s="142"/>
      <c r="AH183" s="142"/>
      <c r="AI183" s="142"/>
      <c r="AJ183" s="142"/>
      <c r="AK183" s="64"/>
    </row>
    <row r="184" spans="2:37" s="37" customFormat="1" ht="16.399999999999999" customHeight="1">
      <c r="B184" s="138">
        <v>148</v>
      </c>
      <c r="C184" s="142" t="s">
        <v>234</v>
      </c>
      <c r="D184" s="142" t="s">
        <v>229</v>
      </c>
      <c r="E184" s="142"/>
      <c r="F184" s="142" t="s">
        <v>42</v>
      </c>
      <c r="G184" s="155">
        <v>6652.34</v>
      </c>
      <c r="H184" s="160"/>
      <c r="I184" s="142"/>
      <c r="J184" s="142"/>
      <c r="K184" s="142"/>
      <c r="L184" s="142"/>
      <c r="M184" s="142"/>
      <c r="N184" s="142"/>
      <c r="O184" s="142"/>
      <c r="P184" s="142"/>
      <c r="Q184" s="142"/>
      <c r="R184" s="142"/>
      <c r="S184" s="142"/>
      <c r="T184" s="142"/>
      <c r="U184" s="142"/>
      <c r="V184" s="142"/>
      <c r="W184" s="142"/>
      <c r="X184" s="142"/>
      <c r="Y184" s="142"/>
      <c r="Z184" s="142"/>
      <c r="AA184" s="142"/>
      <c r="AB184" s="142"/>
      <c r="AC184" s="142"/>
      <c r="AD184" s="142"/>
      <c r="AE184" s="142"/>
      <c r="AF184" s="142"/>
      <c r="AG184" s="142"/>
      <c r="AH184" s="142"/>
      <c r="AI184" s="142"/>
      <c r="AJ184" s="142"/>
      <c r="AK184" s="64"/>
    </row>
    <row r="185" spans="2:37" s="37" customFormat="1" ht="16.399999999999999" customHeight="1">
      <c r="B185" s="138">
        <v>149</v>
      </c>
      <c r="C185" s="142" t="s">
        <v>235</v>
      </c>
      <c r="D185" s="142" t="s">
        <v>73</v>
      </c>
      <c r="E185" s="142"/>
      <c r="F185" s="142" t="s">
        <v>42</v>
      </c>
      <c r="G185" s="155">
        <v>25200</v>
      </c>
      <c r="H185" s="160"/>
      <c r="I185" s="142"/>
      <c r="J185" s="142"/>
      <c r="K185" s="142"/>
      <c r="L185" s="142"/>
      <c r="M185" s="142"/>
      <c r="N185" s="142"/>
      <c r="O185" s="142"/>
      <c r="P185" s="142"/>
      <c r="Q185" s="142"/>
      <c r="R185" s="142"/>
      <c r="S185" s="142"/>
      <c r="T185" s="142"/>
      <c r="U185" s="142"/>
      <c r="V185" s="142"/>
      <c r="W185" s="142"/>
      <c r="X185" s="142"/>
      <c r="Y185" s="142"/>
      <c r="Z185" s="142"/>
      <c r="AA185" s="142"/>
      <c r="AB185" s="142"/>
      <c r="AC185" s="142"/>
      <c r="AD185" s="142"/>
      <c r="AE185" s="142"/>
      <c r="AF185" s="142"/>
      <c r="AG185" s="142"/>
      <c r="AH185" s="142"/>
      <c r="AI185" s="142"/>
      <c r="AJ185" s="142"/>
      <c r="AK185" s="64"/>
    </row>
    <row r="186" spans="2:37" s="37" customFormat="1" ht="16.399999999999999" customHeight="1">
      <c r="B186" s="138">
        <v>150</v>
      </c>
      <c r="C186" s="142" t="s">
        <v>236</v>
      </c>
      <c r="D186" s="142" t="s">
        <v>237</v>
      </c>
      <c r="E186" s="142"/>
      <c r="F186" s="142" t="s">
        <v>42</v>
      </c>
      <c r="G186" s="155">
        <v>12926.67</v>
      </c>
      <c r="H186" s="160"/>
      <c r="I186" s="142"/>
      <c r="J186" s="142"/>
      <c r="K186" s="142"/>
      <c r="L186" s="142"/>
      <c r="M186" s="142"/>
      <c r="N186" s="142"/>
      <c r="O186" s="142"/>
      <c r="P186" s="142"/>
      <c r="Q186" s="142"/>
      <c r="R186" s="142"/>
      <c r="S186" s="142"/>
      <c r="T186" s="142"/>
      <c r="U186" s="142"/>
      <c r="V186" s="142"/>
      <c r="W186" s="142"/>
      <c r="X186" s="142"/>
      <c r="Y186" s="142"/>
      <c r="Z186" s="142"/>
      <c r="AA186" s="142"/>
      <c r="AB186" s="142"/>
      <c r="AC186" s="142"/>
      <c r="AD186" s="142"/>
      <c r="AE186" s="142"/>
      <c r="AF186" s="142"/>
      <c r="AG186" s="142"/>
      <c r="AH186" s="142"/>
      <c r="AI186" s="142"/>
      <c r="AJ186" s="142"/>
      <c r="AK186" s="64"/>
    </row>
    <row r="187" spans="2:37" s="37" customFormat="1" ht="16.399999999999999" customHeight="1">
      <c r="B187" s="138">
        <v>152</v>
      </c>
      <c r="C187" s="142" t="s">
        <v>239</v>
      </c>
      <c r="D187" s="142" t="s">
        <v>240</v>
      </c>
      <c r="E187" s="142"/>
      <c r="F187" s="142" t="s">
        <v>42</v>
      </c>
      <c r="G187" s="155">
        <v>62406.82</v>
      </c>
      <c r="H187" s="160"/>
      <c r="I187" s="142"/>
      <c r="J187" s="142"/>
      <c r="K187" s="142"/>
      <c r="L187" s="142"/>
      <c r="M187" s="142"/>
      <c r="N187" s="142"/>
      <c r="O187" s="142"/>
      <c r="P187" s="142"/>
      <c r="Q187" s="142"/>
      <c r="R187" s="142"/>
      <c r="S187" s="142"/>
      <c r="T187" s="142"/>
      <c r="U187" s="142"/>
      <c r="V187" s="142"/>
      <c r="W187" s="142"/>
      <c r="X187" s="142"/>
      <c r="Y187" s="142"/>
      <c r="Z187" s="142"/>
      <c r="AA187" s="142"/>
      <c r="AB187" s="142"/>
      <c r="AC187" s="142"/>
      <c r="AD187" s="142"/>
      <c r="AE187" s="142"/>
      <c r="AF187" s="142"/>
      <c r="AG187" s="142"/>
      <c r="AH187" s="142"/>
      <c r="AI187" s="142"/>
      <c r="AJ187" s="142"/>
      <c r="AK187" s="64"/>
    </row>
    <row r="188" spans="2:37" s="37" customFormat="1" ht="16.399999999999999" customHeight="1">
      <c r="B188" s="138">
        <v>154</v>
      </c>
      <c r="C188" s="142" t="s">
        <v>241</v>
      </c>
      <c r="D188" s="142" t="s">
        <v>174</v>
      </c>
      <c r="E188" s="142"/>
      <c r="F188" s="142" t="s">
        <v>42</v>
      </c>
      <c r="G188" s="155">
        <v>1952.46</v>
      </c>
      <c r="H188" s="160"/>
      <c r="I188" s="142"/>
      <c r="J188" s="142"/>
      <c r="K188" s="142"/>
      <c r="L188" s="142"/>
      <c r="M188" s="142"/>
      <c r="N188" s="142"/>
      <c r="O188" s="142"/>
      <c r="P188" s="142"/>
      <c r="Q188" s="142"/>
      <c r="R188" s="142"/>
      <c r="S188" s="142"/>
      <c r="T188" s="142"/>
      <c r="U188" s="142"/>
      <c r="V188" s="142"/>
      <c r="W188" s="142"/>
      <c r="X188" s="142"/>
      <c r="Y188" s="142"/>
      <c r="Z188" s="142"/>
      <c r="AA188" s="142"/>
      <c r="AB188" s="142"/>
      <c r="AC188" s="142"/>
      <c r="AD188" s="142"/>
      <c r="AE188" s="142"/>
      <c r="AF188" s="142"/>
      <c r="AG188" s="142"/>
      <c r="AH188" s="142"/>
      <c r="AI188" s="142"/>
      <c r="AJ188" s="142"/>
      <c r="AK188" s="64"/>
    </row>
    <row r="189" spans="2:37" s="37" customFormat="1" ht="16.399999999999999" customHeight="1">
      <c r="B189" s="138">
        <v>158</v>
      </c>
      <c r="C189" s="142" t="s">
        <v>241</v>
      </c>
      <c r="D189" s="142" t="s">
        <v>242</v>
      </c>
      <c r="E189" s="142"/>
      <c r="F189" s="142" t="s">
        <v>42</v>
      </c>
      <c r="G189" s="155">
        <v>1758.61</v>
      </c>
      <c r="H189" s="160"/>
      <c r="I189" s="142"/>
      <c r="J189" s="142"/>
      <c r="K189" s="142"/>
      <c r="L189" s="142"/>
      <c r="M189" s="142"/>
      <c r="N189" s="142"/>
      <c r="O189" s="142"/>
      <c r="P189" s="142"/>
      <c r="Q189" s="142"/>
      <c r="R189" s="142"/>
      <c r="S189" s="142"/>
      <c r="T189" s="142"/>
      <c r="U189" s="142"/>
      <c r="V189" s="142"/>
      <c r="W189" s="142"/>
      <c r="X189" s="142"/>
      <c r="Y189" s="142"/>
      <c r="Z189" s="142"/>
      <c r="AA189" s="142"/>
      <c r="AB189" s="142"/>
      <c r="AC189" s="142"/>
      <c r="AD189" s="142"/>
      <c r="AE189" s="142"/>
      <c r="AF189" s="142"/>
      <c r="AG189" s="142"/>
      <c r="AH189" s="142"/>
      <c r="AI189" s="142"/>
      <c r="AJ189" s="142"/>
      <c r="AK189" s="64"/>
    </row>
    <row r="190" spans="2:37" s="37" customFormat="1" ht="16.399999999999999" customHeight="1">
      <c r="B190" s="138">
        <v>159</v>
      </c>
      <c r="C190" s="142" t="s">
        <v>241</v>
      </c>
      <c r="D190" s="142" t="s">
        <v>168</v>
      </c>
      <c r="E190" s="142"/>
      <c r="F190" s="142" t="s">
        <v>42</v>
      </c>
      <c r="G190" s="155">
        <v>1952.46</v>
      </c>
      <c r="H190" s="160"/>
      <c r="I190" s="142"/>
      <c r="J190" s="142"/>
      <c r="K190" s="142"/>
      <c r="L190" s="142"/>
      <c r="M190" s="142"/>
      <c r="N190" s="142"/>
      <c r="O190" s="142"/>
      <c r="P190" s="142"/>
      <c r="Q190" s="142"/>
      <c r="R190" s="142"/>
      <c r="S190" s="142"/>
      <c r="T190" s="142"/>
      <c r="U190" s="142"/>
      <c r="V190" s="142"/>
      <c r="W190" s="142"/>
      <c r="X190" s="142"/>
      <c r="Y190" s="142"/>
      <c r="Z190" s="142"/>
      <c r="AA190" s="142"/>
      <c r="AB190" s="142"/>
      <c r="AC190" s="142"/>
      <c r="AD190" s="142"/>
      <c r="AE190" s="142"/>
      <c r="AF190" s="142"/>
      <c r="AG190" s="142"/>
      <c r="AH190" s="142"/>
      <c r="AI190" s="142"/>
      <c r="AJ190" s="142"/>
      <c r="AK190" s="64"/>
    </row>
    <row r="191" spans="2:37" s="37" customFormat="1" ht="16.399999999999999" customHeight="1">
      <c r="B191" s="138">
        <v>160</v>
      </c>
      <c r="C191" s="142" t="s">
        <v>241</v>
      </c>
      <c r="D191" s="142" t="s">
        <v>172</v>
      </c>
      <c r="E191" s="142"/>
      <c r="F191" s="142" t="s">
        <v>42</v>
      </c>
      <c r="G191" s="155">
        <v>1952.46</v>
      </c>
      <c r="H191" s="160"/>
      <c r="I191" s="142"/>
      <c r="J191" s="142"/>
      <c r="K191" s="142"/>
      <c r="L191" s="142"/>
      <c r="M191" s="142"/>
      <c r="N191" s="142"/>
      <c r="O191" s="142"/>
      <c r="P191" s="142"/>
      <c r="Q191" s="142"/>
      <c r="R191" s="142"/>
      <c r="S191" s="142"/>
      <c r="T191" s="142"/>
      <c r="U191" s="142"/>
      <c r="V191" s="142"/>
      <c r="W191" s="142"/>
      <c r="X191" s="142"/>
      <c r="Y191" s="142"/>
      <c r="Z191" s="142"/>
      <c r="AA191" s="142"/>
      <c r="AB191" s="142"/>
      <c r="AC191" s="142"/>
      <c r="AD191" s="142"/>
      <c r="AE191" s="142"/>
      <c r="AF191" s="142"/>
      <c r="AG191" s="142"/>
      <c r="AH191" s="142"/>
      <c r="AI191" s="142"/>
      <c r="AJ191" s="142"/>
      <c r="AK191" s="64"/>
    </row>
    <row r="192" spans="2:37" s="37" customFormat="1" ht="16.399999999999999" customHeight="1">
      <c r="B192" s="138">
        <v>161</v>
      </c>
      <c r="C192" s="142" t="s">
        <v>241</v>
      </c>
      <c r="D192" s="142" t="s">
        <v>172</v>
      </c>
      <c r="E192" s="142"/>
      <c r="F192" s="142" t="s">
        <v>42</v>
      </c>
      <c r="G192" s="155">
        <v>1952.46</v>
      </c>
      <c r="H192" s="160"/>
      <c r="I192" s="142"/>
      <c r="J192" s="142"/>
      <c r="K192" s="142"/>
      <c r="L192" s="142"/>
      <c r="M192" s="142"/>
      <c r="N192" s="142"/>
      <c r="O192" s="142"/>
      <c r="P192" s="142"/>
      <c r="Q192" s="142"/>
      <c r="R192" s="142"/>
      <c r="S192" s="142"/>
      <c r="T192" s="142"/>
      <c r="U192" s="142"/>
      <c r="V192" s="142"/>
      <c r="W192" s="142"/>
      <c r="X192" s="142"/>
      <c r="Y192" s="142"/>
      <c r="Z192" s="142"/>
      <c r="AA192" s="142"/>
      <c r="AB192" s="142"/>
      <c r="AC192" s="142"/>
      <c r="AD192" s="142"/>
      <c r="AE192" s="142"/>
      <c r="AF192" s="142"/>
      <c r="AG192" s="142"/>
      <c r="AH192" s="142"/>
      <c r="AI192" s="142"/>
      <c r="AJ192" s="142"/>
      <c r="AK192" s="64"/>
    </row>
    <row r="193" spans="2:37" s="37" customFormat="1" ht="16.399999999999999" customHeight="1">
      <c r="B193" s="138">
        <v>162</v>
      </c>
      <c r="C193" s="142" t="s">
        <v>241</v>
      </c>
      <c r="D193" s="142" t="s">
        <v>172</v>
      </c>
      <c r="E193" s="142"/>
      <c r="F193" s="142" t="s">
        <v>42</v>
      </c>
      <c r="G193" s="155">
        <v>1952.46</v>
      </c>
      <c r="H193" s="160"/>
      <c r="I193" s="142"/>
      <c r="J193" s="142"/>
      <c r="K193" s="142"/>
      <c r="L193" s="142"/>
      <c r="M193" s="142"/>
      <c r="N193" s="142"/>
      <c r="O193" s="142"/>
      <c r="P193" s="142"/>
      <c r="Q193" s="142"/>
      <c r="R193" s="142"/>
      <c r="S193" s="142"/>
      <c r="T193" s="142"/>
      <c r="U193" s="142"/>
      <c r="V193" s="142"/>
      <c r="W193" s="142"/>
      <c r="X193" s="142"/>
      <c r="Y193" s="142"/>
      <c r="Z193" s="142"/>
      <c r="AA193" s="142"/>
      <c r="AB193" s="142"/>
      <c r="AC193" s="142"/>
      <c r="AD193" s="142"/>
      <c r="AE193" s="142"/>
      <c r="AF193" s="142"/>
      <c r="AG193" s="142"/>
      <c r="AH193" s="142"/>
      <c r="AI193" s="142"/>
      <c r="AJ193" s="142"/>
      <c r="AK193" s="64"/>
    </row>
    <row r="194" spans="2:37" s="37" customFormat="1" ht="16.399999999999999" customHeight="1">
      <c r="B194" s="138">
        <v>163</v>
      </c>
      <c r="C194" s="142" t="s">
        <v>241</v>
      </c>
      <c r="D194" s="142" t="s">
        <v>243</v>
      </c>
      <c r="E194" s="142"/>
      <c r="F194" s="142" t="s">
        <v>42</v>
      </c>
      <c r="G194" s="155">
        <v>1250.6600000000001</v>
      </c>
      <c r="H194" s="160"/>
      <c r="I194" s="142"/>
      <c r="J194" s="142"/>
      <c r="K194" s="142"/>
      <c r="L194" s="142"/>
      <c r="M194" s="142"/>
      <c r="N194" s="142"/>
      <c r="O194" s="142"/>
      <c r="P194" s="142"/>
      <c r="Q194" s="142"/>
      <c r="R194" s="142"/>
      <c r="S194" s="142"/>
      <c r="T194" s="142"/>
      <c r="U194" s="142"/>
      <c r="V194" s="142"/>
      <c r="W194" s="142"/>
      <c r="X194" s="142"/>
      <c r="Y194" s="142"/>
      <c r="Z194" s="142"/>
      <c r="AA194" s="142"/>
      <c r="AB194" s="142"/>
      <c r="AC194" s="142"/>
      <c r="AD194" s="142"/>
      <c r="AE194" s="142"/>
      <c r="AF194" s="142"/>
      <c r="AG194" s="142"/>
      <c r="AH194" s="142"/>
      <c r="AI194" s="142"/>
      <c r="AJ194" s="142"/>
      <c r="AK194" s="64"/>
    </row>
    <row r="195" spans="2:37" s="37" customFormat="1" ht="16.399999999999999" customHeight="1">
      <c r="B195" s="138">
        <v>164</v>
      </c>
      <c r="C195" s="142" t="s">
        <v>241</v>
      </c>
      <c r="D195" s="142" t="s">
        <v>175</v>
      </c>
      <c r="E195" s="142"/>
      <c r="F195" s="142" t="s">
        <v>42</v>
      </c>
      <c r="G195" s="155">
        <v>1952.46</v>
      </c>
      <c r="H195" s="160"/>
      <c r="I195" s="142"/>
      <c r="J195" s="142"/>
      <c r="K195" s="142"/>
      <c r="L195" s="142"/>
      <c r="M195" s="142"/>
      <c r="N195" s="142"/>
      <c r="O195" s="142"/>
      <c r="P195" s="142"/>
      <c r="Q195" s="142"/>
      <c r="R195" s="142"/>
      <c r="S195" s="142"/>
      <c r="T195" s="142"/>
      <c r="U195" s="142"/>
      <c r="V195" s="142"/>
      <c r="W195" s="142"/>
      <c r="X195" s="142"/>
      <c r="Y195" s="142"/>
      <c r="Z195" s="142"/>
      <c r="AA195" s="142"/>
      <c r="AB195" s="142"/>
      <c r="AC195" s="142"/>
      <c r="AD195" s="142"/>
      <c r="AE195" s="142"/>
      <c r="AF195" s="142"/>
      <c r="AG195" s="142"/>
      <c r="AH195" s="142"/>
      <c r="AI195" s="142"/>
      <c r="AJ195" s="142"/>
      <c r="AK195" s="64"/>
    </row>
    <row r="196" spans="2:37" s="37" customFormat="1" ht="16.399999999999999" customHeight="1">
      <c r="B196" s="138">
        <v>165</v>
      </c>
      <c r="C196" s="142" t="s">
        <v>241</v>
      </c>
      <c r="D196" s="142" t="s">
        <v>175</v>
      </c>
      <c r="E196" s="142"/>
      <c r="F196" s="142" t="s">
        <v>42</v>
      </c>
      <c r="G196" s="155">
        <v>1952.46</v>
      </c>
      <c r="H196" s="160"/>
      <c r="I196" s="142"/>
      <c r="J196" s="142"/>
      <c r="K196" s="142"/>
      <c r="L196" s="142"/>
      <c r="M196" s="142"/>
      <c r="N196" s="142"/>
      <c r="O196" s="142"/>
      <c r="P196" s="142"/>
      <c r="Q196" s="142"/>
      <c r="R196" s="142"/>
      <c r="S196" s="142"/>
      <c r="T196" s="142"/>
      <c r="U196" s="142"/>
      <c r="V196" s="142"/>
      <c r="W196" s="142"/>
      <c r="X196" s="142"/>
      <c r="Y196" s="142"/>
      <c r="Z196" s="142"/>
      <c r="AA196" s="142"/>
      <c r="AB196" s="142"/>
      <c r="AC196" s="142"/>
      <c r="AD196" s="142"/>
      <c r="AE196" s="142"/>
      <c r="AF196" s="142"/>
      <c r="AG196" s="142"/>
      <c r="AH196" s="142"/>
      <c r="AI196" s="142"/>
      <c r="AJ196" s="142"/>
      <c r="AK196" s="64"/>
    </row>
    <row r="197" spans="2:37" s="37" customFormat="1" ht="16.399999999999999" customHeight="1">
      <c r="B197" s="138">
        <v>167</v>
      </c>
      <c r="C197" s="142" t="s">
        <v>241</v>
      </c>
      <c r="D197" s="142" t="s">
        <v>244</v>
      </c>
      <c r="E197" s="142"/>
      <c r="F197" s="142" t="s">
        <v>42</v>
      </c>
      <c r="G197" s="155">
        <v>1112.23</v>
      </c>
      <c r="H197" s="160"/>
      <c r="I197" s="142"/>
      <c r="J197" s="142"/>
      <c r="K197" s="142"/>
      <c r="L197" s="142"/>
      <c r="M197" s="142"/>
      <c r="N197" s="142"/>
      <c r="O197" s="142"/>
      <c r="P197" s="142"/>
      <c r="Q197" s="142"/>
      <c r="R197" s="142"/>
      <c r="S197" s="142"/>
      <c r="T197" s="142"/>
      <c r="U197" s="142"/>
      <c r="V197" s="142"/>
      <c r="W197" s="142"/>
      <c r="X197" s="142"/>
      <c r="Y197" s="142"/>
      <c r="Z197" s="142"/>
      <c r="AA197" s="142"/>
      <c r="AB197" s="142"/>
      <c r="AC197" s="142"/>
      <c r="AD197" s="142"/>
      <c r="AE197" s="142"/>
      <c r="AF197" s="142"/>
      <c r="AG197" s="142"/>
      <c r="AH197" s="142"/>
      <c r="AI197" s="142"/>
      <c r="AJ197" s="142"/>
      <c r="AK197" s="64"/>
    </row>
    <row r="198" spans="2:37" s="37" customFormat="1" ht="16.399999999999999" customHeight="1">
      <c r="B198" s="138">
        <v>168</v>
      </c>
      <c r="C198" s="142" t="s">
        <v>241</v>
      </c>
      <c r="D198" s="142" t="s">
        <v>244</v>
      </c>
      <c r="E198" s="142"/>
      <c r="F198" s="142" t="s">
        <v>42</v>
      </c>
      <c r="G198" s="155">
        <v>1952.46</v>
      </c>
      <c r="H198" s="160"/>
      <c r="I198" s="142"/>
      <c r="J198" s="142"/>
      <c r="K198" s="142"/>
      <c r="L198" s="142"/>
      <c r="M198" s="142"/>
      <c r="N198" s="142"/>
      <c r="O198" s="142"/>
      <c r="P198" s="142"/>
      <c r="Q198" s="142"/>
      <c r="R198" s="142"/>
      <c r="S198" s="142"/>
      <c r="T198" s="142"/>
      <c r="U198" s="142"/>
      <c r="V198" s="142"/>
      <c r="W198" s="142"/>
      <c r="X198" s="142"/>
      <c r="Y198" s="142"/>
      <c r="Z198" s="142"/>
      <c r="AA198" s="142"/>
      <c r="AB198" s="142"/>
      <c r="AC198" s="142"/>
      <c r="AD198" s="142"/>
      <c r="AE198" s="142"/>
      <c r="AF198" s="142"/>
      <c r="AG198" s="142"/>
      <c r="AH198" s="142"/>
      <c r="AI198" s="142"/>
      <c r="AJ198" s="142"/>
      <c r="AK198" s="64"/>
    </row>
    <row r="199" spans="2:37" s="37" customFormat="1" ht="16.399999999999999" customHeight="1">
      <c r="B199" s="138">
        <v>171</v>
      </c>
      <c r="C199" s="142" t="s">
        <v>241</v>
      </c>
      <c r="D199" s="142" t="s">
        <v>229</v>
      </c>
      <c r="E199" s="142"/>
      <c r="F199" s="142" t="s">
        <v>42</v>
      </c>
      <c r="G199" s="155">
        <v>1952.46</v>
      </c>
      <c r="H199" s="160"/>
      <c r="I199" s="142"/>
      <c r="J199" s="142"/>
      <c r="K199" s="142"/>
      <c r="L199" s="142"/>
      <c r="M199" s="142"/>
      <c r="N199" s="142"/>
      <c r="O199" s="142"/>
      <c r="P199" s="142"/>
      <c r="Q199" s="142"/>
      <c r="R199" s="142"/>
      <c r="S199" s="142"/>
      <c r="T199" s="142"/>
      <c r="U199" s="142"/>
      <c r="V199" s="142"/>
      <c r="W199" s="142"/>
      <c r="X199" s="142"/>
      <c r="Y199" s="142"/>
      <c r="Z199" s="142"/>
      <c r="AA199" s="142"/>
      <c r="AB199" s="142"/>
      <c r="AC199" s="142"/>
      <c r="AD199" s="142"/>
      <c r="AE199" s="142"/>
      <c r="AF199" s="142"/>
      <c r="AG199" s="142"/>
      <c r="AH199" s="142"/>
      <c r="AI199" s="142"/>
      <c r="AJ199" s="142"/>
      <c r="AK199" s="64"/>
    </row>
    <row r="200" spans="2:37" s="37" customFormat="1" ht="16.399999999999999" customHeight="1">
      <c r="B200" s="138">
        <v>172</v>
      </c>
      <c r="C200" s="142" t="s">
        <v>241</v>
      </c>
      <c r="D200" s="142" t="s">
        <v>229</v>
      </c>
      <c r="E200" s="142"/>
      <c r="F200" s="142" t="s">
        <v>42</v>
      </c>
      <c r="G200" s="155">
        <v>486.42</v>
      </c>
      <c r="H200" s="160"/>
      <c r="I200" s="142"/>
      <c r="J200" s="142"/>
      <c r="K200" s="142"/>
      <c r="L200" s="142"/>
      <c r="M200" s="142"/>
      <c r="N200" s="142"/>
      <c r="O200" s="142"/>
      <c r="P200" s="142"/>
      <c r="Q200" s="142"/>
      <c r="R200" s="142"/>
      <c r="S200" s="142"/>
      <c r="T200" s="142"/>
      <c r="U200" s="142"/>
      <c r="V200" s="142"/>
      <c r="W200" s="142"/>
      <c r="X200" s="142"/>
      <c r="Y200" s="142"/>
      <c r="Z200" s="142"/>
      <c r="AA200" s="142"/>
      <c r="AB200" s="142"/>
      <c r="AC200" s="142"/>
      <c r="AD200" s="142"/>
      <c r="AE200" s="142"/>
      <c r="AF200" s="142"/>
      <c r="AG200" s="142"/>
      <c r="AH200" s="142"/>
      <c r="AI200" s="142"/>
      <c r="AJ200" s="142"/>
      <c r="AK200" s="64"/>
    </row>
    <row r="201" spans="2:37" s="37" customFormat="1" ht="16.399999999999999" customHeight="1">
      <c r="B201" s="138">
        <v>185</v>
      </c>
      <c r="C201" s="144" t="s">
        <v>245</v>
      </c>
      <c r="D201" s="142" t="s">
        <v>166</v>
      </c>
      <c r="E201" s="142"/>
      <c r="F201" s="142" t="s">
        <v>42</v>
      </c>
      <c r="G201" s="155">
        <v>191049.59</v>
      </c>
      <c r="H201" s="160"/>
      <c r="I201" s="142"/>
      <c r="J201" s="142"/>
      <c r="K201" s="142"/>
      <c r="L201" s="142"/>
      <c r="M201" s="142"/>
      <c r="N201" s="142"/>
      <c r="O201" s="142"/>
      <c r="P201" s="142"/>
      <c r="Q201" s="142"/>
      <c r="R201" s="142"/>
      <c r="S201" s="142"/>
      <c r="T201" s="142"/>
      <c r="U201" s="142"/>
      <c r="V201" s="142"/>
      <c r="W201" s="142"/>
      <c r="X201" s="142"/>
      <c r="Y201" s="142"/>
      <c r="Z201" s="142"/>
      <c r="AA201" s="142"/>
      <c r="AB201" s="142"/>
      <c r="AC201" s="142"/>
      <c r="AD201" s="142"/>
      <c r="AE201" s="142"/>
      <c r="AF201" s="142"/>
      <c r="AG201" s="142"/>
      <c r="AH201" s="142"/>
      <c r="AI201" s="142"/>
      <c r="AJ201" s="142"/>
      <c r="AK201" s="64"/>
    </row>
    <row r="202" spans="2:37" s="37" customFormat="1" ht="16.399999999999999" customHeight="1">
      <c r="B202" s="138">
        <v>186</v>
      </c>
      <c r="C202" s="163" t="s">
        <v>246</v>
      </c>
      <c r="D202" s="142" t="s">
        <v>247</v>
      </c>
      <c r="E202" s="142"/>
      <c r="F202" s="142" t="s">
        <v>42</v>
      </c>
      <c r="G202" s="155">
        <v>1500</v>
      </c>
      <c r="H202" s="164"/>
      <c r="I202" s="142"/>
      <c r="J202" s="142"/>
      <c r="K202" s="142"/>
      <c r="L202" s="142"/>
      <c r="M202" s="142"/>
      <c r="N202" s="142"/>
      <c r="O202" s="142"/>
      <c r="P202" s="142"/>
      <c r="Q202" s="142"/>
      <c r="R202" s="142"/>
      <c r="S202" s="142"/>
      <c r="T202" s="142"/>
      <c r="U202" s="142"/>
      <c r="V202" s="142"/>
      <c r="W202" s="142"/>
      <c r="X202" s="142"/>
      <c r="Y202" s="142"/>
      <c r="Z202" s="142"/>
      <c r="AA202" s="142"/>
      <c r="AB202" s="142"/>
      <c r="AC202" s="142"/>
      <c r="AD202" s="142"/>
      <c r="AE202" s="142"/>
      <c r="AF202" s="142"/>
      <c r="AG202" s="142"/>
      <c r="AH202" s="142"/>
      <c r="AI202" s="142"/>
      <c r="AJ202" s="142"/>
      <c r="AK202" s="64"/>
    </row>
    <row r="203" spans="2:37" s="37" customFormat="1" ht="16.399999999999999" customHeight="1">
      <c r="B203" s="138">
        <v>187</v>
      </c>
      <c r="C203" s="163" t="s">
        <v>248</v>
      </c>
      <c r="D203" s="142" t="s">
        <v>249</v>
      </c>
      <c r="E203" s="142"/>
      <c r="F203" s="142" t="s">
        <v>42</v>
      </c>
      <c r="G203" s="155">
        <v>20705</v>
      </c>
      <c r="H203" s="160" t="s">
        <v>36</v>
      </c>
      <c r="I203" s="156" t="s">
        <v>221</v>
      </c>
      <c r="J203" s="142"/>
      <c r="K203" s="142"/>
      <c r="L203" s="142"/>
      <c r="M203" s="142"/>
      <c r="N203" s="142"/>
      <c r="O203" s="142"/>
      <c r="P203" s="142"/>
      <c r="Q203" s="142"/>
      <c r="R203" s="142"/>
      <c r="S203" s="142"/>
      <c r="T203" s="142"/>
      <c r="U203" s="142"/>
      <c r="V203" s="142"/>
      <c r="W203" s="142"/>
      <c r="X203" s="142"/>
      <c r="Y203" s="142"/>
      <c r="Z203" s="142"/>
      <c r="AA203" s="142"/>
      <c r="AB203" s="142"/>
      <c r="AC203" s="142"/>
      <c r="AD203" s="142"/>
      <c r="AE203" s="142"/>
      <c r="AF203" s="142"/>
      <c r="AG203" s="142"/>
      <c r="AH203" s="142"/>
      <c r="AI203" s="142"/>
      <c r="AJ203" s="142"/>
      <c r="AK203" s="64"/>
    </row>
    <row r="204" spans="2:37" s="37" customFormat="1" ht="16.399999999999999" customHeight="1">
      <c r="B204" s="138">
        <v>188</v>
      </c>
      <c r="C204" s="163" t="s">
        <v>250</v>
      </c>
      <c r="D204" s="142" t="s">
        <v>251</v>
      </c>
      <c r="E204" s="142"/>
      <c r="F204" s="142" t="s">
        <v>42</v>
      </c>
      <c r="G204" s="155">
        <v>664519.03</v>
      </c>
      <c r="H204" s="160" t="s">
        <v>89</v>
      </c>
      <c r="I204" s="142">
        <v>2015</v>
      </c>
      <c r="J204" s="142"/>
      <c r="K204" s="142"/>
      <c r="L204" s="142"/>
      <c r="M204" s="142"/>
      <c r="N204" s="142"/>
      <c r="O204" s="142"/>
      <c r="P204" s="142"/>
      <c r="Q204" s="142"/>
      <c r="R204" s="142"/>
      <c r="S204" s="142"/>
      <c r="T204" s="142"/>
      <c r="U204" s="142"/>
      <c r="V204" s="142"/>
      <c r="W204" s="142"/>
      <c r="X204" s="142"/>
      <c r="Y204" s="142"/>
      <c r="Z204" s="142"/>
      <c r="AA204" s="142"/>
      <c r="AB204" s="142"/>
      <c r="AC204" s="142"/>
      <c r="AD204" s="142"/>
      <c r="AE204" s="142"/>
      <c r="AF204" s="142"/>
      <c r="AG204" s="142"/>
      <c r="AH204" s="142"/>
      <c r="AI204" s="142"/>
      <c r="AJ204" s="142"/>
      <c r="AK204" s="64"/>
    </row>
    <row r="205" spans="2:37" s="37" customFormat="1" ht="16.399999999999999" customHeight="1">
      <c r="B205" s="67">
        <v>189</v>
      </c>
      <c r="C205" s="68" t="s">
        <v>253</v>
      </c>
      <c r="D205" s="69" t="s">
        <v>254</v>
      </c>
      <c r="E205" s="69"/>
      <c r="F205" s="69" t="s">
        <v>42</v>
      </c>
      <c r="G205" s="89">
        <v>5279042.08</v>
      </c>
      <c r="H205" s="70" t="s">
        <v>89</v>
      </c>
      <c r="I205" s="62">
        <v>2019</v>
      </c>
      <c r="J205" s="62">
        <v>1271.43</v>
      </c>
      <c r="K205" s="62">
        <v>2</v>
      </c>
      <c r="L205" s="62" t="s">
        <v>255</v>
      </c>
      <c r="M205" s="62" t="s">
        <v>119</v>
      </c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H205" s="62"/>
      <c r="AI205" s="62"/>
      <c r="AJ205" s="62"/>
      <c r="AK205" s="64"/>
    </row>
    <row r="206" spans="2:37" s="37" customFormat="1" ht="16.399999999999999" customHeight="1">
      <c r="B206" s="61">
        <v>190</v>
      </c>
      <c r="C206" s="64" t="s">
        <v>258</v>
      </c>
      <c r="D206" s="62"/>
      <c r="E206" s="71" t="s">
        <v>259</v>
      </c>
      <c r="F206" s="62" t="s">
        <v>42</v>
      </c>
      <c r="G206" s="88">
        <v>148830</v>
      </c>
      <c r="H206" s="66" t="s">
        <v>36</v>
      </c>
      <c r="I206" s="64">
        <v>2020</v>
      </c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</row>
    <row r="207" spans="2:37" s="37" customFormat="1" ht="16.399999999999999" customHeight="1">
      <c r="B207" s="72">
        <v>192</v>
      </c>
      <c r="C207" s="73" t="s">
        <v>56</v>
      </c>
      <c r="D207" s="74" t="s">
        <v>46</v>
      </c>
      <c r="E207" s="74" t="s">
        <v>38</v>
      </c>
      <c r="F207" s="74" t="s">
        <v>42</v>
      </c>
      <c r="G207" s="90">
        <v>699590.24</v>
      </c>
      <c r="H207" s="66" t="s">
        <v>36</v>
      </c>
      <c r="I207" s="62" t="s">
        <v>60</v>
      </c>
      <c r="J207" s="75">
        <v>743.49</v>
      </c>
      <c r="K207" s="76">
        <v>1</v>
      </c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62"/>
      <c r="AI207" s="62"/>
      <c r="AJ207" s="62"/>
      <c r="AK207" s="62"/>
    </row>
    <row r="208" spans="2:37" s="37" customFormat="1" ht="16.399999999999999" customHeight="1">
      <c r="B208" s="77"/>
      <c r="C208" s="78" t="s">
        <v>275</v>
      </c>
      <c r="D208" s="77"/>
      <c r="E208" s="77"/>
      <c r="F208" s="77"/>
      <c r="G208" s="91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</row>
    <row r="209" spans="2:37" s="37" customFormat="1" ht="16.399999999999999" customHeight="1">
      <c r="B209" s="77">
        <v>193</v>
      </c>
      <c r="C209" s="79" t="s">
        <v>276</v>
      </c>
      <c r="D209" s="77"/>
      <c r="E209" s="77"/>
      <c r="F209" s="77" t="s">
        <v>42</v>
      </c>
      <c r="G209" s="91">
        <v>58749.54</v>
      </c>
      <c r="H209" s="46" t="s">
        <v>89</v>
      </c>
      <c r="I209" s="46">
        <v>2020</v>
      </c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</row>
    <row r="210" spans="2:37" s="37" customFormat="1" ht="16.399999999999999" customHeight="1">
      <c r="B210" s="77">
        <v>194</v>
      </c>
      <c r="C210" s="80" t="s">
        <v>277</v>
      </c>
      <c r="D210" s="77"/>
      <c r="E210" s="77"/>
      <c r="F210" s="77" t="s">
        <v>42</v>
      </c>
      <c r="G210" s="91">
        <v>15940.8</v>
      </c>
      <c r="H210" s="46" t="s">
        <v>89</v>
      </c>
      <c r="I210" s="46">
        <v>2020</v>
      </c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</row>
    <row r="211" spans="2:37" s="37" customFormat="1" ht="16.399999999999999" customHeight="1">
      <c r="B211" s="77">
        <v>195</v>
      </c>
      <c r="C211" s="80" t="s">
        <v>278</v>
      </c>
      <c r="D211" s="77"/>
      <c r="E211" s="77"/>
      <c r="F211" s="77" t="s">
        <v>42</v>
      </c>
      <c r="G211" s="91">
        <v>40877.21</v>
      </c>
      <c r="H211" s="46" t="s">
        <v>89</v>
      </c>
      <c r="I211" s="46">
        <v>2020</v>
      </c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</row>
    <row r="212" spans="2:37" s="37" customFormat="1" ht="16.399999999999999" customHeight="1">
      <c r="B212" s="77">
        <v>196</v>
      </c>
      <c r="C212" s="80" t="s">
        <v>279</v>
      </c>
      <c r="D212" s="77"/>
      <c r="E212" s="77"/>
      <c r="F212" s="77" t="s">
        <v>42</v>
      </c>
      <c r="G212" s="91">
        <v>24722.39</v>
      </c>
      <c r="H212" s="46" t="s">
        <v>89</v>
      </c>
      <c r="I212" s="46">
        <v>2020</v>
      </c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</row>
    <row r="213" spans="2:37" s="37" customFormat="1" ht="16.399999999999999" customHeight="1">
      <c r="B213" s="77">
        <v>197</v>
      </c>
      <c r="C213" s="80" t="s">
        <v>280</v>
      </c>
      <c r="D213" s="77" t="s">
        <v>281</v>
      </c>
      <c r="E213" s="77"/>
      <c r="F213" s="77" t="s">
        <v>42</v>
      </c>
      <c r="G213" s="91">
        <v>980908.64</v>
      </c>
      <c r="H213" s="46" t="s">
        <v>89</v>
      </c>
      <c r="I213" s="46">
        <v>2020</v>
      </c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</row>
    <row r="214" spans="2:37" s="37" customFormat="1" ht="16.399999999999999" customHeight="1" thickBot="1">
      <c r="B214" s="45"/>
      <c r="C214" s="9"/>
      <c r="D214" s="96"/>
      <c r="E214" s="96"/>
      <c r="F214" s="97" t="s">
        <v>179</v>
      </c>
      <c r="G214" s="98">
        <f>SUM(G40:G213)</f>
        <v>18799384.570000004</v>
      </c>
      <c r="H214" s="3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</row>
    <row r="215" spans="2:37" s="37" customFormat="1" ht="46.5" customHeight="1">
      <c r="C215" s="81" t="s">
        <v>299</v>
      </c>
      <c r="D215" s="82" t="s">
        <v>300</v>
      </c>
      <c r="E215" s="82"/>
      <c r="F215" s="83"/>
      <c r="G215" s="92"/>
      <c r="H215" s="3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</row>
    <row r="216" spans="2:37" s="37" customFormat="1" ht="45.65" customHeight="1">
      <c r="C216" s="85" t="s">
        <v>301</v>
      </c>
      <c r="D216" s="84" t="s">
        <v>302</v>
      </c>
      <c r="E216" s="84"/>
      <c r="F216" s="84" t="s">
        <v>42</v>
      </c>
      <c r="G216" s="93">
        <v>41828</v>
      </c>
      <c r="H216" s="3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</row>
    <row r="217" spans="2:37" s="37" customFormat="1" ht="45" customHeight="1">
      <c r="C217" s="85" t="s">
        <v>303</v>
      </c>
      <c r="D217" s="84" t="s">
        <v>304</v>
      </c>
      <c r="E217" s="84"/>
      <c r="F217" s="84" t="s">
        <v>42</v>
      </c>
      <c r="G217" s="93">
        <v>58917</v>
      </c>
      <c r="H217" s="3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</row>
    <row r="218" spans="2:37" s="37" customFormat="1" ht="46" customHeight="1" thickBot="1">
      <c r="C218" s="86" t="s">
        <v>305</v>
      </c>
      <c r="D218" s="87" t="s">
        <v>306</v>
      </c>
      <c r="E218" s="87"/>
      <c r="F218" s="87" t="s">
        <v>42</v>
      </c>
      <c r="G218" s="94">
        <v>31057.5</v>
      </c>
      <c r="H218" s="3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</row>
    <row r="219" spans="2:37" s="37" customFormat="1" ht="29.15" customHeight="1">
      <c r="C219" s="46"/>
      <c r="D219" s="46"/>
      <c r="E219" s="46"/>
      <c r="F219" s="99" t="s">
        <v>351</v>
      </c>
      <c r="G219" s="100">
        <f>SUM(G216:G218)</f>
        <v>131802.5</v>
      </c>
      <c r="H219" s="3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</row>
    <row r="220" spans="2:37" s="37" customFormat="1" ht="26.15" customHeight="1">
      <c r="B220" s="45"/>
      <c r="C220" s="9" t="s">
        <v>334</v>
      </c>
      <c r="D220" s="9"/>
      <c r="E220" s="9"/>
      <c r="F220" s="9"/>
      <c r="G220" s="57">
        <v>100742</v>
      </c>
      <c r="H220" s="3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</row>
    <row r="221" spans="2:37" ht="37" customHeight="1">
      <c r="B221" s="54"/>
      <c r="C221" s="54" t="s">
        <v>335</v>
      </c>
      <c r="D221" s="54"/>
      <c r="E221" s="54"/>
      <c r="F221" s="55"/>
      <c r="G221" s="47">
        <v>213046.41</v>
      </c>
    </row>
    <row r="222" spans="2:37" ht="33" customHeight="1">
      <c r="B222" s="54"/>
      <c r="C222" s="54" t="s">
        <v>336</v>
      </c>
      <c r="D222" s="54"/>
      <c r="E222" s="54"/>
      <c r="F222" s="55"/>
      <c r="G222" s="47">
        <v>122150</v>
      </c>
    </row>
    <row r="223" spans="2:37" ht="23.5" customHeight="1">
      <c r="B223" s="54"/>
      <c r="C223" s="54"/>
      <c r="D223" s="54" t="s">
        <v>348</v>
      </c>
      <c r="E223" s="54"/>
      <c r="F223" s="55"/>
      <c r="G223" s="105">
        <f>SUM(G220:G222)</f>
        <v>435938.41000000003</v>
      </c>
    </row>
    <row r="224" spans="2:37" ht="23.5" customHeight="1">
      <c r="B224" s="54"/>
      <c r="C224" s="101" t="s">
        <v>337</v>
      </c>
      <c r="D224" s="54"/>
      <c r="E224" s="54"/>
      <c r="F224" s="55"/>
      <c r="G224" s="95"/>
    </row>
    <row r="225" spans="2:8" ht="23.5" customHeight="1">
      <c r="B225" s="54"/>
      <c r="C225" s="102" t="s">
        <v>338</v>
      </c>
      <c r="D225" s="54"/>
      <c r="E225" s="54"/>
      <c r="F225" s="55"/>
      <c r="G225" s="95"/>
    </row>
    <row r="226" spans="2:8" ht="23.5" customHeight="1">
      <c r="B226" s="54"/>
      <c r="C226" s="103" t="s">
        <v>339</v>
      </c>
      <c r="D226" s="54"/>
      <c r="E226" s="54"/>
      <c r="F226" s="55"/>
      <c r="G226" s="95">
        <v>7478.65</v>
      </c>
    </row>
    <row r="227" spans="2:8" ht="23.5" customHeight="1">
      <c r="B227" s="54"/>
      <c r="C227" s="103" t="s">
        <v>340</v>
      </c>
      <c r="D227" s="54"/>
      <c r="E227" s="54"/>
      <c r="F227" s="55"/>
      <c r="G227" s="95">
        <v>14000</v>
      </c>
    </row>
    <row r="228" spans="2:8" ht="23.5" customHeight="1">
      <c r="B228" s="54"/>
      <c r="C228" s="103" t="s">
        <v>341</v>
      </c>
      <c r="D228" s="54"/>
      <c r="E228" s="54"/>
      <c r="F228" s="55"/>
      <c r="G228" s="95">
        <v>7500</v>
      </c>
    </row>
    <row r="229" spans="2:8" ht="23.5" customHeight="1">
      <c r="B229" s="54"/>
      <c r="C229" s="103" t="s">
        <v>342</v>
      </c>
      <c r="D229" s="54"/>
      <c r="E229" s="54"/>
      <c r="F229" s="55"/>
      <c r="G229" s="95">
        <v>6020</v>
      </c>
    </row>
    <row r="230" spans="2:8" ht="23.5" customHeight="1">
      <c r="B230" s="54"/>
      <c r="C230" s="103" t="s">
        <v>343</v>
      </c>
      <c r="D230" s="54"/>
      <c r="E230" s="54"/>
      <c r="F230" s="55"/>
      <c r="G230" s="95">
        <v>3000</v>
      </c>
    </row>
    <row r="231" spans="2:8" ht="23.5" customHeight="1">
      <c r="B231" s="54"/>
      <c r="C231" s="103" t="s">
        <v>344</v>
      </c>
      <c r="D231" s="54"/>
      <c r="E231" s="54"/>
      <c r="F231" s="55"/>
      <c r="G231" s="95">
        <v>2800</v>
      </c>
    </row>
    <row r="232" spans="2:8" ht="23.5" customHeight="1">
      <c r="B232" s="56"/>
      <c r="C232" s="103" t="s">
        <v>345</v>
      </c>
      <c r="D232" s="54"/>
      <c r="E232" s="54" t="s">
        <v>42</v>
      </c>
      <c r="F232" s="55"/>
      <c r="G232" s="95">
        <v>6215.36</v>
      </c>
    </row>
    <row r="233" spans="2:8" ht="23.5" customHeight="1">
      <c r="B233" s="54"/>
      <c r="C233" s="103" t="s">
        <v>346</v>
      </c>
      <c r="D233" s="54"/>
      <c r="E233" s="54"/>
      <c r="F233" s="55"/>
      <c r="G233" s="95">
        <v>146200.6</v>
      </c>
    </row>
    <row r="234" spans="2:8" ht="23.5" customHeight="1">
      <c r="B234" s="54"/>
      <c r="C234" s="104" t="s">
        <v>347</v>
      </c>
      <c r="D234" s="54"/>
      <c r="E234" s="54"/>
      <c r="F234" s="55"/>
      <c r="G234" s="106">
        <f>SUM(G226:G233)</f>
        <v>193214.61000000002</v>
      </c>
    </row>
    <row r="235" spans="2:8" ht="23.5" customHeight="1">
      <c r="B235" s="54"/>
      <c r="C235" s="54"/>
      <c r="D235" s="54"/>
      <c r="E235" s="54"/>
      <c r="F235" s="55"/>
      <c r="G235" s="95"/>
    </row>
    <row r="236" spans="2:8" ht="23.5" customHeight="1">
      <c r="B236" s="54"/>
      <c r="C236" s="54"/>
      <c r="D236" s="54"/>
      <c r="E236" s="54" t="s">
        <v>349</v>
      </c>
      <c r="F236" s="55"/>
      <c r="G236" s="95"/>
    </row>
    <row r="237" spans="2:8" ht="23.5" customHeight="1">
      <c r="B237" s="54"/>
      <c r="C237" s="54"/>
      <c r="D237" s="107" t="s">
        <v>350</v>
      </c>
      <c r="E237" s="107"/>
      <c r="F237" s="108"/>
      <c r="G237" s="109">
        <f>G234+G223+G214+G38+G24+G13+G10+100717</f>
        <v>53077550.579999998</v>
      </c>
      <c r="H237" s="110"/>
    </row>
    <row r="238" spans="2:8" ht="23.5" customHeight="1">
      <c r="B238" s="54"/>
      <c r="C238" s="54"/>
      <c r="D238" s="54"/>
      <c r="E238" s="54"/>
      <c r="F238" s="55"/>
      <c r="G238" s="95"/>
    </row>
    <row r="239" spans="2:8" ht="67.5" customHeight="1">
      <c r="B239" s="54"/>
      <c r="C239" s="111" t="s">
        <v>352</v>
      </c>
      <c r="D239" s="54"/>
      <c r="E239" s="54"/>
      <c r="F239" s="55"/>
      <c r="G239" s="95"/>
    </row>
    <row r="240" spans="2:8" ht="23.5" customHeight="1">
      <c r="B240" s="54"/>
      <c r="C240" s="54"/>
      <c r="D240" s="54"/>
      <c r="E240" s="54"/>
      <c r="F240" s="55"/>
      <c r="G240" s="95"/>
    </row>
    <row r="241" spans="2:7" ht="23.5" customHeight="1">
      <c r="B241" s="54"/>
      <c r="C241" s="54"/>
      <c r="D241" s="54"/>
      <c r="E241" s="54"/>
      <c r="F241" s="55" t="s">
        <v>359</v>
      </c>
      <c r="G241" s="95">
        <f>G234+G223+G214+100717</f>
        <v>19529254.590000004</v>
      </c>
    </row>
    <row r="242" spans="2:7" ht="23.5" customHeight="1">
      <c r="B242" s="54"/>
      <c r="C242" s="54"/>
      <c r="D242" s="54"/>
      <c r="E242" s="54"/>
      <c r="F242" s="55"/>
      <c r="G242" s="95"/>
    </row>
    <row r="243" spans="2:7" ht="23.5" customHeight="1">
      <c r="B243" s="54"/>
      <c r="C243" s="54"/>
      <c r="D243" s="54"/>
      <c r="E243" s="54"/>
      <c r="F243" s="55"/>
      <c r="G243" s="95"/>
    </row>
    <row r="244" spans="2:7" ht="23.5" customHeight="1">
      <c r="B244" s="54"/>
      <c r="C244" s="54"/>
      <c r="D244" s="54"/>
      <c r="E244" s="54"/>
      <c r="F244" s="55"/>
      <c r="G244" s="95"/>
    </row>
    <row r="245" spans="2:7" ht="23.5" customHeight="1">
      <c r="B245" s="54"/>
      <c r="C245" s="54"/>
      <c r="D245" s="54"/>
      <c r="E245" s="54"/>
      <c r="F245" s="55"/>
      <c r="G245" s="95"/>
    </row>
    <row r="246" spans="2:7" ht="23.5" customHeight="1">
      <c r="B246" s="54"/>
      <c r="C246" s="54"/>
      <c r="D246" s="54"/>
      <c r="E246" s="54"/>
      <c r="F246" s="55"/>
      <c r="G246" s="95"/>
    </row>
    <row r="247" spans="2:7" ht="23.5" customHeight="1">
      <c r="B247" s="54"/>
      <c r="C247" s="54"/>
      <c r="D247" s="54"/>
      <c r="E247" s="54"/>
      <c r="F247" s="55"/>
      <c r="G247" s="95"/>
    </row>
    <row r="248" spans="2:7" ht="23.5" customHeight="1">
      <c r="B248" s="54"/>
      <c r="C248" s="54"/>
      <c r="D248" s="54"/>
      <c r="E248" s="54"/>
      <c r="F248" s="55"/>
      <c r="G248" s="95"/>
    </row>
    <row r="249" spans="2:7" ht="23.5" customHeight="1">
      <c r="B249" s="54"/>
      <c r="C249" s="54"/>
      <c r="D249" s="54"/>
      <c r="E249" s="54"/>
      <c r="F249" s="55"/>
      <c r="G249" s="95"/>
    </row>
    <row r="250" spans="2:7" ht="23.5" customHeight="1">
      <c r="B250" s="54"/>
      <c r="C250" s="54"/>
      <c r="D250" s="54"/>
      <c r="E250" s="54"/>
      <c r="F250" s="55"/>
      <c r="G250" s="95"/>
    </row>
    <row r="251" spans="2:7" ht="23.5" customHeight="1">
      <c r="B251" s="54"/>
      <c r="C251" s="54"/>
      <c r="D251" s="54"/>
      <c r="E251" s="54"/>
      <c r="F251" s="55"/>
      <c r="G251" s="95"/>
    </row>
    <row r="252" spans="2:7" ht="23.5" customHeight="1">
      <c r="B252" s="54"/>
      <c r="C252" s="54"/>
      <c r="D252" s="54"/>
      <c r="E252" s="54"/>
      <c r="F252" s="55"/>
      <c r="G252" s="95"/>
    </row>
    <row r="253" spans="2:7" ht="23.5" customHeight="1">
      <c r="B253" s="54"/>
      <c r="C253" s="54"/>
      <c r="D253" s="54"/>
      <c r="E253" s="54"/>
      <c r="F253" s="55"/>
      <c r="G253" s="95"/>
    </row>
    <row r="254" spans="2:7" ht="23.5" customHeight="1">
      <c r="B254" s="54"/>
      <c r="C254" s="54"/>
      <c r="D254" s="54"/>
      <c r="E254" s="54"/>
      <c r="F254" s="55"/>
      <c r="G254" s="95"/>
    </row>
    <row r="255" spans="2:7" ht="23.5" customHeight="1">
      <c r="B255" s="54"/>
      <c r="C255" s="54"/>
      <c r="D255" s="54"/>
      <c r="E255" s="54"/>
      <c r="F255" s="55"/>
      <c r="G255" s="95"/>
    </row>
    <row r="256" spans="2:7" ht="23.5" customHeight="1">
      <c r="B256" s="54"/>
      <c r="C256" s="54"/>
      <c r="D256" s="54"/>
      <c r="E256" s="54"/>
      <c r="F256" s="55"/>
      <c r="G256" s="95"/>
    </row>
    <row r="257" spans="2:7" ht="23.5" customHeight="1">
      <c r="B257" s="54"/>
      <c r="C257" s="54"/>
      <c r="D257" s="54"/>
      <c r="E257" s="54"/>
      <c r="F257" s="55"/>
      <c r="G257" s="95"/>
    </row>
    <row r="258" spans="2:7" ht="23.5" customHeight="1">
      <c r="B258" s="54"/>
      <c r="C258" s="54"/>
      <c r="D258" s="54"/>
      <c r="E258" s="54"/>
      <c r="F258" s="55"/>
      <c r="G258" s="95"/>
    </row>
    <row r="259" spans="2:7" ht="23.5" customHeight="1">
      <c r="B259" s="54"/>
      <c r="C259" s="54"/>
      <c r="D259" s="54"/>
      <c r="E259" s="54"/>
      <c r="F259" s="55"/>
      <c r="G259" s="95"/>
    </row>
    <row r="260" spans="2:7" ht="23.5" customHeight="1">
      <c r="B260" s="54"/>
      <c r="C260" s="54"/>
      <c r="D260" s="54"/>
      <c r="E260" s="54"/>
      <c r="F260" s="55"/>
      <c r="G260" s="95"/>
    </row>
    <row r="261" spans="2:7" ht="23.5" customHeight="1">
      <c r="B261" s="54"/>
      <c r="C261" s="54"/>
      <c r="D261" s="54"/>
      <c r="E261" s="54"/>
      <c r="F261" s="55"/>
      <c r="G261" s="95"/>
    </row>
    <row r="262" spans="2:7" ht="23.5" customHeight="1">
      <c r="B262" s="54"/>
      <c r="C262" s="54"/>
      <c r="D262" s="54"/>
      <c r="E262" s="54"/>
      <c r="F262" s="55"/>
      <c r="G262" s="95"/>
    </row>
    <row r="263" spans="2:7" ht="23.5" customHeight="1">
      <c r="B263" s="54"/>
      <c r="C263" s="54"/>
      <c r="D263" s="54"/>
      <c r="E263" s="54"/>
      <c r="F263" s="55"/>
      <c r="G263" s="95"/>
    </row>
    <row r="264" spans="2:7" ht="23.5" customHeight="1">
      <c r="B264" s="54"/>
      <c r="C264" s="54"/>
      <c r="D264" s="54"/>
      <c r="E264" s="54"/>
      <c r="F264" s="55"/>
      <c r="G264" s="95"/>
    </row>
    <row r="265" spans="2:7" ht="23.5" customHeight="1">
      <c r="B265" s="54"/>
      <c r="C265" s="54"/>
      <c r="D265" s="54"/>
      <c r="E265" s="54"/>
      <c r="F265" s="55"/>
      <c r="G265" s="95"/>
    </row>
  </sheetData>
  <mergeCells count="26">
    <mergeCell ref="A40:A41"/>
    <mergeCell ref="A19:A23"/>
    <mergeCell ref="D58:D59"/>
    <mergeCell ref="G58:G59"/>
    <mergeCell ref="H58:H157"/>
    <mergeCell ref="D89:D104"/>
    <mergeCell ref="I89:I107"/>
    <mergeCell ref="D67:D68"/>
    <mergeCell ref="G67:G68"/>
    <mergeCell ref="M67:M68"/>
    <mergeCell ref="D82:D83"/>
    <mergeCell ref="D86:D88"/>
    <mergeCell ref="I86:I88"/>
    <mergeCell ref="B2:P2"/>
    <mergeCell ref="B4:AK4"/>
    <mergeCell ref="B11:AK11"/>
    <mergeCell ref="B14:AK14"/>
    <mergeCell ref="B25:AK25"/>
    <mergeCell ref="N61:N62"/>
    <mergeCell ref="D64:D66"/>
    <mergeCell ref="G64:G66"/>
    <mergeCell ref="M64:M65"/>
    <mergeCell ref="N64:N65"/>
    <mergeCell ref="M58:M62"/>
    <mergeCell ref="D61:D62"/>
    <mergeCell ref="I61:I62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1  budynki budowle</vt:lpstr>
    </vt:vector>
  </TitlesOfParts>
  <Company>Marsh &amp; McLennan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Bielat, Pawel</dc:creator>
  <cp:lastModifiedBy>Blas, Magdalena</cp:lastModifiedBy>
  <cp:lastPrinted>2018-10-11T07:21:21Z</cp:lastPrinted>
  <dcterms:created xsi:type="dcterms:W3CDTF">2017-06-26T08:19:48Z</dcterms:created>
  <dcterms:modified xsi:type="dcterms:W3CDTF">2024-06-10T21:25:09Z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2023-05-05T13:09:03Z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6022ef38-98e1-445b-a397-c2bff550be82</vt:lpwstr>
  </property>
  <property fmtid="{D5CDD505-2E9C-101B-9397-08002B2CF9AE}" pid="8" name="MSIP_Label_38f1469a-2c2a-4aee-b92b-090d4c5468ff_ContentBits">
    <vt:lpwstr>0</vt:lpwstr>
  </property>
</Properties>
</file>