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Y:\OLA\2024\ZP_179_2024 endoskopia\4. SWZ\"/>
    </mc:Choice>
  </mc:AlternateContent>
  <xr:revisionPtr revIDLastSave="0" documentId="13_ncr:1_{CF588C77-E5CB-4348-8552-A5CF95F600E3}" xr6:coauthVersionLast="36" xr6:coauthVersionMax="36" xr10:uidLastSave="{00000000-0000-0000-0000-000000000000}"/>
  <bookViews>
    <workbookView xWindow="0" yWindow="0" windowWidth="28800" windowHeight="11625" firstSheet="1" activeTab="1" xr2:uid="{00000000-000D-0000-FFFF-FFFF00000000}"/>
  </bookViews>
  <sheets>
    <sheet name="Arkusz1" sheetId="21" state="hidden" r:id="rId1"/>
    <sheet name="Pakiet 1" sheetId="28" r:id="rId2"/>
  </sheets>
  <definedNames>
    <definedName name="_xlnm.Print_Area" localSheetId="1">'Pakiet 1'!$A$1:$Q$52</definedName>
  </definedNames>
  <calcPr calcId="191029" iterateDelta="1E-4"/>
</workbook>
</file>

<file path=xl/calcChain.xml><?xml version="1.0" encoding="utf-8"?>
<calcChain xmlns="http://schemas.openxmlformats.org/spreadsheetml/2006/main">
  <c r="G6" i="28" l="1"/>
  <c r="I6" i="28"/>
  <c r="F7" i="28"/>
  <c r="F8" i="28"/>
  <c r="F9" i="28"/>
  <c r="F10" i="28"/>
  <c r="F11" i="28"/>
  <c r="F12" i="28"/>
  <c r="F13" i="28"/>
  <c r="F14" i="28"/>
  <c r="F15" i="28"/>
  <c r="F16" i="28"/>
  <c r="F17" i="28"/>
  <c r="F18" i="28"/>
  <c r="F19" i="28"/>
  <c r="F20" i="28"/>
  <c r="F21" i="28"/>
  <c r="F22" i="28"/>
  <c r="F6" i="28"/>
  <c r="G7" i="28" l="1"/>
  <c r="I7" i="28" l="1"/>
  <c r="I8" i="28"/>
  <c r="I9" i="28"/>
  <c r="I10" i="28"/>
  <c r="I11" i="28"/>
  <c r="I12" i="28"/>
  <c r="I13" i="28"/>
  <c r="I14" i="28"/>
  <c r="I15" i="28"/>
  <c r="I16" i="28"/>
  <c r="I17" i="28"/>
  <c r="I18" i="28"/>
  <c r="I19" i="28"/>
  <c r="I20" i="28"/>
  <c r="I21" i="28"/>
  <c r="I22" i="28"/>
  <c r="G8" i="28"/>
  <c r="G9" i="28"/>
  <c r="G10" i="28"/>
  <c r="G11" i="28"/>
  <c r="G12" i="28"/>
  <c r="G13" i="28"/>
  <c r="G14" i="28"/>
  <c r="G15" i="28"/>
  <c r="G16" i="28"/>
  <c r="G17" i="28"/>
  <c r="G18" i="28"/>
  <c r="G19" i="28"/>
  <c r="G20" i="28"/>
  <c r="G21" i="28"/>
  <c r="G22" i="28"/>
</calcChain>
</file>

<file path=xl/sharedStrings.xml><?xml version="1.0" encoding="utf-8"?>
<sst xmlns="http://schemas.openxmlformats.org/spreadsheetml/2006/main" count="57" uniqueCount="41">
  <si>
    <t>L.P</t>
  </si>
  <si>
    <t>Przedmiot zamówienia</t>
  </si>
  <si>
    <t>Cena jednostkowa netto</t>
  </si>
  <si>
    <t>Cena jednostkowa brutto</t>
  </si>
  <si>
    <t>Stawka podatku VAT (%)</t>
  </si>
  <si>
    <t>ilość</t>
  </si>
  <si>
    <t>Jedn. miary</t>
  </si>
  <si>
    <t>szt</t>
  </si>
  <si>
    <t>Nazwa oferowanego produktu</t>
  </si>
  <si>
    <t>Nazwa producenta oferowanego produktu</t>
  </si>
  <si>
    <t>Wartość netto (ilość x cena jednostkowa netto, tj. kolumna 3x5)</t>
  </si>
  <si>
    <t>Wartość brutto (wartości netto plus wartość podatku VAT)</t>
  </si>
  <si>
    <t>Numer katalogowy oferowanego produktu*/ numery katalogowe oferowanych produktów*</t>
  </si>
  <si>
    <t xml:space="preserve">Klipsownica hemostatyczna jednorazowego użytku w pełni obrotowa 
i repozycjonowalna, pokryta materiałem hydrofilnym, posiada znaczniki 
w części dystalnej, śr. 2,6 mm do kanału roboczego 2,8 mm, dł. 195 cm oraz 230 cm do wyboru przez Zamawiającego, kąt otwarcia 135 stopni, szer. otwarcia klipsa 8, 11, 16 mm. Możliwość wielokrotnego otwarcia klipsa bez utraty jego skuteczności. [10 sztuk w opakowaniu].
</t>
  </si>
  <si>
    <t xml:space="preserve">Klipsownica hemostatyczna w pełni obrotowa i repozycjonowalna; pokryta materiałem hydrofilnym; posiada znaczniki w części dystalnej; średnica narzędzia 2,6 mm; długości narzędzia: 1950 mm i 2300 mm (do wyboru Zamawiającego, w zależności od potrzeb); kąt otwarcia 135º, szerokości otwarcia klipsa: 8 mm, 11 mm, 16 mm i 20 mm  (do wyboru Zamawiającego, 
w zależności od potrzeb);  klips wyposażony w 10 zębów (z czego 6 na bocznej powierzchni) o skróconej części proksymalnej, wystającej ponad tkankę po zaaplikowaniu; płynna praca klipsownicy w warunkach bardzo mocnego zgięcia; możliwość wielokrotnego otwarcia klipsa bez utraty jego skuteczności; możliwość wykonania MRI; Narzędzie kompatybilne z kanałem endoskopu 2,8 mm, jednorazowego użytku, sterylne, [10 sztuk w opakowaniu].
</t>
  </si>
  <si>
    <t xml:space="preserve">Pętla do gorącej polipektomii, jednorazowego użytku, wykonana z drutu plecionego o śr. 0,47 mm, śr. pętli owalnej 10, 15, 20, 24, 36 mm. Długość kateteru 230 cm, śr. 2,3 mm. Posiada rękojeść skalowaną co 1 cm, uchwyt 
z trzema pierścieniami. Złącze diatermiczne na rękojeść pozwala na pracę 
z diatermią każdego producenta. [10szt. w opakowaniu].
</t>
  </si>
  <si>
    <t xml:space="preserve">Szczypce biopsyjne bezzawiasowe, łyżeczki bez wystających nitowanych elementów), teflonowa osłonka bezpieczna dla kanałów biopsyjnych endoskopów, znaczniki czarne lub białe, z okienkiem, typu szczęki aligatora 
i gładkie, z igłą i bez igły; długość narzędzia 180, 230 cm; śr. części wprowadzonej do endoskopu śr. 2,3 mm, rozwarcie łyżeczek 6,7 mm; pojemność 7,7 mm3. [W opakowaniu 10szt.]. Szczypiec, sterylizowanych metodą ETO; każde opakowanie posiada 4 naklejki informacyjne.
</t>
  </si>
  <si>
    <t xml:space="preserve">Igła jednorazowa iniekcyjna, sterylna,  długość robocza 230 cm, średnica igły 
0.7 mm (22G), 0.5 mm (25G), 1.1 mm (19G), długość ostrza 5 mm, średnica kanału roboczego endoskopu 2,3 mm, kilkustopniowa „długopisowa” blokada ostrza. Dwustopniowy kąt ścięcia igły. Osłonka teflonowa odporna na załamania zakończona metalowym pierścieniem, pakowana oddzielnie. [W opakowaniu 10szt.]. Pakowane osobno w sterylne opakowania, każde opakowanie posiada 
4 naklejki informacyjne.
</t>
  </si>
  <si>
    <t>Ustnik jednorazowy ze wstępnie złożoną gumką tekstylna z ochroną zgryzu. 100 szt w opakowaniu.</t>
  </si>
  <si>
    <t>Pętla do polipektomii na zimno jednorazowego użytku, wykonana z drutu plecionego 0,23 mm, średnica pętli 10, 15mm. Długość zestawu 230 cm. Posiada rękojeść skalowaną co 1 cm. Średnica kateteru 2,3 mm. 10 sztuk w opakowaniu.</t>
  </si>
  <si>
    <t>Pętla do polipektomii jednorazowego użytku, wykonana z drutu plecionego 0,47 mm, średnica pętli 10, 15, 20, 24, 36mm. Długość zestawu 230 cm. Posiada rękojeść skalowaną co 1 cm. Średnica kateteru 2,3 mm. Złącze diatermiczne na rękojeści pozwala na pracę z diatermią każdego producenta. 10 sztuk w opakowaniu.</t>
  </si>
  <si>
    <t>Kleszczyk chwytający "graspers"  powleczone ø2,3 dł 2300 (mm)  aligator rozwarcie 8,1mm, rękojeść trójpierścieniowa. W opakowaniu 10szt. szczypiec, sterylizowanych ETO. Każde opakowanie posiada 4 naklejki informacyjne.</t>
  </si>
  <si>
    <t>Siatka do usuwania polipów,  ciał obcych, obrotowa, średnica  2,5 mm- długość 2300m, średnica siatki 30mm. Opakowanie 10 szt</t>
  </si>
  <si>
    <t>Papilotom obrotowy pozwalający na obrót końcówki w dowolnym kierunku. Rękojeść wyposażona w hamulec/blokadę utrzymania zagięcia cewnika. Sfinkterotom z niezależnymi kanałami dla prowadnika i podawania kontrastu oraz cięciwy tnącej. Długość robocza 200 cm, długość noska 0/2/5 mm. Dostępne długości cięciw tnących 20, 25 i 30 mm. Średnica stożkowej końcówki dystalnej 5 Fr (współpracujące z prowadnikiem o średnicy 0.018” do 0.035”). Dystalny koniec wyposażony w system markerów określających położenie cięciwy oraz głębokość kaniulacji, dostępne w wersji z częściową izolacją linki tnącej. Zestaw z załadowanym prowadnikiem.  Pakowany sterylnie pojedynczo – 2 sztuki w opakowaniu.</t>
  </si>
  <si>
    <t>Balon do usuwania złogów, trójkanałowy do usuwania złogów z dróg żółciowych wykonany z wysokiej jakości latexu; balon można napompować do 3 ustalonych średnic: 9/12/15,0 mm; 12/15/18 mm; 15/18/21 mm - do wyboru przez Zamawiającego; ujście kanału kontrastu powyżej lub poniżej balonu; na końcu dystalnym i proksymalnym balonu znajduje się po 1 znaczniku widocznym w promieniach RTG; długość narzędzia 2000 mm, kompatybilna prowadnica 0,035'' lub mniejsza; narzędzie wprowadzane jest po prowadnicy na całej jego długości; minimalna śred-nica kanału roboczego 2,8mm; w zestawie 3 odpowiednio skalibrowane strzykawki do napełniania balonu do wybranej średnicy. Pojemność balonu do 15 mm – 2,2 ml; do 18 mm – 3,4 ml; do 21 mm – 5,6 ml. 1 sztuka w opakowaniu</t>
  </si>
  <si>
    <t>Balon średniociśnieniowy do endoskopowego poszerzenia jednorazowego użytku, sterylny, długość balonu 55mm lub 80mm średnica zewnętrzna 6-7-8; 8-9-10; 10-11-12; 12-13,5-15; 15-16,5-18; 18-19-20 mm, długość narzędzia 230 cm, minimalna średnica kanału roboczego 2,8 mm. 2 sztuki w opakowniu</t>
  </si>
  <si>
    <t>Koszyk do usuwania złogów z funkcją awaryjnej litotrypsji, z zabezpieczeniem przed uwięźnięciem: rozmiar kosza 2cm; 2,5 cm, 3 cm, 3,5 cm niezależny kanał do podawania kontrastu. Średnica osłonki 2,3 mm, długość 200cm</t>
  </si>
  <si>
    <t>Zestawy do protezowania dróg żółciowych ze stentem plastikowym prostym lub centralnie gietym fabrycznie zmontowane zawierające cewnik prowadzący, cewnik popychający, długość systemu wprowadzania 2200 mm, przystosowany do prowadnika o średnicy 0.035”, do wyboru średnice zestawu 8.5 ;10 Fr. długość stentu od 5-11cm. 2 szt w opakowaniu.</t>
  </si>
  <si>
    <t xml:space="preserve">  AKCESORIA ENDOSKOPOWE </t>
  </si>
  <si>
    <t xml:space="preserve">Kleszczyki hemostatyczne elektrochirurgiczne; szerokość otwarcia łyżeczek 
6.3 mm; szczęka płaska karbowana; z funkcją rotacji 360 st; z trójpierścieniową ergonomiczną rękojeścią, wykończoną powłoką antypoślizgową; długości robocze narzędzia:  2300 mm. Narzędzie kompatybilne z kanałem endoskopu 
2,8 mm, jednorazowego użytku, sterylne. [10 sztuk w opakowaniu].
</t>
  </si>
  <si>
    <r>
      <t>Zestaw szczoteczek</t>
    </r>
    <r>
      <rPr>
        <sz val="10"/>
        <color theme="1"/>
        <rFont val="Calibri"/>
        <family val="2"/>
        <charset val="238"/>
        <scheme val="minor"/>
      </rPr>
      <t xml:space="preserve"> - szczoteczka czyszcząca,  niesterylna. osobno pakowane, po 50 szt w pudełku kartonowym,śr.1,7mm, dł 2300mm, 2 gł śr.5/5 mm, dł.20/20mm + szczoteczka  czyszcząca. j.u., niesterylna, zawór W/P, śr.1,3mm,2 główki śr.5/11 mm, dł.20/40. Posiadają naklejki do dokumentacji medycznej.</t>
    </r>
  </si>
  <si>
    <t>»Deklarowane terminy</t>
  </si>
  <si>
    <t>dni</t>
  </si>
  <si>
    <t xml:space="preserve">Wykonawca będzie dostarczać sukcesywnie produkty, z terminem ważności od daty dostarczenia: 12 miesięcy </t>
  </si>
  <si>
    <t>* w przypadku większej ilości kodów spełniających warunki należy dołączyć listę kodów na dodatkowej stronie</t>
  </si>
  <si>
    <t>Uwaga! Niespełnienie parametrów granicznych spowoduje odrzucenie oferty</t>
  </si>
  <si>
    <t>Określenie właściwej stawki VAT należy do Wykonawcy. Należy podać stawkę VAT obowiązującą na dzień otwarcia ofert.</t>
  </si>
  <si>
    <t>kwalifikowany podpis elektroniczny upoważnionego przedstawiciela Wykonawcy</t>
  </si>
  <si>
    <t xml:space="preserve">Termin dostawy zamówień cząstkowych  min 2 dni  - max 5 dni roboczych </t>
  </si>
  <si>
    <t>1.    W przypadku stwierdzenia wad jakościowych lub braków ilościowych Zamawiający niezwłocznie powiadomi o tym Wykonawcę, który rozpatrzy reklamację dotyczącą wad jakościowych w ciągu max 5 dni roboczych /natomiast reklamację dotyczącą braków ilościowych w ciągu max 2 dni roboczych/.</t>
  </si>
  <si>
    <t>W przypadku stwierdzenia wad jakościowych lub braków ilościowych Zamawiającemu przysługuje dostawa towaru wolnego od wad w terminie do 3 dni roboczych, licząc od dnia rozpatrzenia reklamacji.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</si>
</sst>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quot;.&quot;"/>
  </numFmts>
  <fonts count="24">
    <font>
      <sz val="11"/>
      <color theme="1"/>
      <name val="Czcionka tekstu podstawowego"/>
      <family val="2"/>
      <charset val="238"/>
    </font>
    <font>
      <b/>
      <sz val="10"/>
      <color theme="1"/>
      <name val="Calibri"/>
      <family val="2"/>
      <charset val="238"/>
      <scheme val="minor"/>
    </font>
    <font>
      <sz val="10"/>
      <color theme="1"/>
      <name val="Calibri"/>
      <family val="2"/>
      <charset val="238"/>
      <scheme val="minor"/>
    </font>
    <font>
      <b/>
      <sz val="9"/>
      <color theme="1"/>
      <name val="Calibri"/>
      <family val="2"/>
      <charset val="238"/>
    </font>
    <font>
      <sz val="11"/>
      <color theme="1"/>
      <name val="Czcionka tekstu podstawowego"/>
      <family val="2"/>
      <charset val="238"/>
    </font>
    <font>
      <b/>
      <sz val="9"/>
      <color indexed="8"/>
      <name val="Calibri"/>
      <family val="2"/>
      <charset val="238"/>
      <scheme val="minor"/>
    </font>
    <font>
      <b/>
      <sz val="9"/>
      <color theme="1"/>
      <name val="Calibri"/>
      <family val="2"/>
      <charset val="238"/>
      <scheme val="minor"/>
    </font>
    <font>
      <b/>
      <sz val="10"/>
      <color theme="1"/>
      <name val="Czcionka tekstu podstawowego"/>
      <charset val="238"/>
    </font>
    <font>
      <sz val="10"/>
      <color theme="1"/>
      <name val="Czcionka tekstu podstawowego"/>
      <family val="2"/>
      <charset val="238"/>
    </font>
    <font>
      <sz val="10"/>
      <color rgb="FF000000"/>
      <name val="Calibri"/>
      <family val="2"/>
      <charset val="238"/>
      <scheme val="minor"/>
    </font>
    <font>
      <sz val="8"/>
      <color rgb="FF000000"/>
      <name val="Calibri"/>
      <family val="2"/>
      <charset val="238"/>
    </font>
    <font>
      <b/>
      <sz val="10"/>
      <color rgb="FF000000"/>
      <name val="Calibri"/>
      <family val="2"/>
      <charset val="238"/>
    </font>
    <font>
      <b/>
      <sz val="10"/>
      <color rgb="FF000000"/>
      <name val="Arial CE1"/>
      <charset val="238"/>
    </font>
    <font>
      <sz val="10"/>
      <color rgb="FF000000"/>
      <name val="Arial1"/>
      <charset val="238"/>
    </font>
    <font>
      <sz val="9"/>
      <color rgb="FF000000"/>
      <name val="Arial1"/>
      <charset val="238"/>
    </font>
    <font>
      <sz val="12"/>
      <color rgb="FF000000"/>
      <name val="Arial1"/>
      <charset val="238"/>
    </font>
    <font>
      <sz val="10"/>
      <color rgb="FF000000"/>
      <name val="Times New Roman"/>
      <family val="1"/>
      <charset val="238"/>
    </font>
    <font>
      <b/>
      <sz val="10"/>
      <color rgb="FF000000"/>
      <name val="Times New Roman"/>
      <family val="1"/>
      <charset val="238"/>
    </font>
    <font>
      <sz val="10"/>
      <color rgb="FF000000"/>
      <name val="Calibri"/>
      <family val="2"/>
      <charset val="238"/>
    </font>
    <font>
      <sz val="10"/>
      <color rgb="FF969696"/>
      <name val="Times New Roman"/>
      <family val="1"/>
      <charset val="238"/>
    </font>
    <font>
      <b/>
      <sz val="10"/>
      <color rgb="FF000000"/>
      <name val="Arial CE"/>
      <charset val="238"/>
    </font>
    <font>
      <sz val="12"/>
      <color rgb="FF000000"/>
      <name val="Arial CE"/>
      <charset val="238"/>
    </font>
    <font>
      <b/>
      <i/>
      <sz val="9"/>
      <color rgb="FF000000"/>
      <name val="Calibri"/>
      <family val="2"/>
      <charset val="238"/>
    </font>
    <font>
      <sz val="9"/>
      <color rgb="FF000000"/>
      <name val="Tahoma"/>
      <family val="2"/>
      <charset val="238"/>
    </font>
  </fonts>
  <fills count="8">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D0CECE"/>
        <bgColor indexed="64"/>
      </patternFill>
    </fill>
    <fill>
      <patternFill patternType="solid">
        <fgColor theme="0"/>
        <bgColor rgb="FFEBF1DE"/>
      </patternFill>
    </fill>
    <fill>
      <patternFill patternType="solid">
        <fgColor rgb="FFCCCCFF"/>
        <bgColor rgb="FFCCCC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4" fillId="0" borderId="0"/>
    <xf numFmtId="0" fontId="10" fillId="0" borderId="0" applyBorder="0" applyProtection="0"/>
    <xf numFmtId="44" fontId="4" fillId="0" borderId="0" applyFont="0" applyFill="0" applyBorder="0" applyAlignment="0" applyProtection="0"/>
    <xf numFmtId="9" fontId="4" fillId="0" borderId="0" applyFont="0" applyFill="0" applyBorder="0" applyAlignment="0" applyProtection="0"/>
    <xf numFmtId="0" fontId="13" fillId="0" borderId="0" applyNumberFormat="0" applyBorder="0" applyProtection="0"/>
    <xf numFmtId="0" fontId="13" fillId="0" borderId="0" applyNumberFormat="0" applyBorder="0" applyProtection="0"/>
    <xf numFmtId="0" fontId="21" fillId="0" borderId="0" applyNumberFormat="0" applyBorder="0" applyProtection="0"/>
  </cellStyleXfs>
  <cellXfs count="58">
    <xf numFmtId="0" fontId="0" fillId="0" borderId="0" xfId="0"/>
    <xf numFmtId="0" fontId="1" fillId="3" borderId="1" xfId="0" applyFont="1" applyFill="1" applyBorder="1" applyAlignment="1">
      <alignment horizontal="center" vertical="top"/>
    </xf>
    <xf numFmtId="0" fontId="2" fillId="0" borderId="1" xfId="0" applyFont="1" applyBorder="1" applyAlignment="1">
      <alignment horizontal="center" vertical="center"/>
    </xf>
    <xf numFmtId="0" fontId="5" fillId="5"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4" borderId="1" xfId="0" applyFont="1" applyFill="1" applyBorder="1" applyAlignment="1">
      <alignment horizont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wrapText="1"/>
    </xf>
    <xf numFmtId="0" fontId="8" fillId="0" borderId="1" xfId="0" applyFont="1" applyBorder="1" applyAlignment="1">
      <alignment horizontal="center" vertical="center"/>
    </xf>
    <xf numFmtId="0" fontId="1" fillId="3" borderId="2" xfId="0" applyFont="1" applyFill="1" applyBorder="1" applyAlignment="1">
      <alignment horizontal="center" vertical="top" wrapText="1"/>
    </xf>
    <xf numFmtId="0" fontId="9" fillId="6" borderId="3" xfId="2" applyFont="1" applyFill="1" applyBorder="1" applyAlignment="1" applyProtection="1">
      <alignment vertical="top" wrapText="1"/>
    </xf>
    <xf numFmtId="0" fontId="2" fillId="0" borderId="0" xfId="0" applyFont="1" applyAlignment="1">
      <alignment vertical="center" wrapText="1"/>
    </xf>
    <xf numFmtId="0" fontId="2" fillId="0" borderId="1" xfId="0" applyFont="1" applyBorder="1"/>
    <xf numFmtId="0" fontId="9" fillId="6" borderId="1" xfId="2" applyFont="1" applyFill="1" applyBorder="1" applyAlignment="1" applyProtection="1">
      <alignment vertical="top" wrapText="1"/>
    </xf>
    <xf numFmtId="0" fontId="9" fillId="0" borderId="1" xfId="0" applyFont="1" applyBorder="1" applyAlignment="1">
      <alignment wrapText="1"/>
    </xf>
    <xf numFmtId="0" fontId="9" fillId="0" borderId="3" xfId="0" applyFont="1" applyBorder="1" applyAlignment="1">
      <alignment horizontal="center" vertical="center" wrapText="1"/>
    </xf>
    <xf numFmtId="0" fontId="2" fillId="0" borderId="1" xfId="0" applyFont="1" applyBorder="1" applyAlignment="1">
      <alignment horizontal="center" wrapText="1"/>
    </xf>
    <xf numFmtId="0" fontId="1" fillId="0" borderId="1" xfId="0" applyFont="1" applyBorder="1" applyAlignment="1">
      <alignment vertical="center" wrapText="1"/>
    </xf>
    <xf numFmtId="44" fontId="2" fillId="0" borderId="1" xfId="3" applyFont="1" applyBorder="1" applyAlignment="1">
      <alignment horizontal="center" vertical="center"/>
    </xf>
    <xf numFmtId="44" fontId="2" fillId="0" borderId="1" xfId="0" applyNumberFormat="1" applyFont="1" applyBorder="1" applyAlignment="1">
      <alignment horizontal="center" vertical="center"/>
    </xf>
    <xf numFmtId="9" fontId="2" fillId="0" borderId="1" xfId="4" applyFont="1" applyBorder="1" applyAlignment="1">
      <alignment horizontal="center" vertical="center"/>
    </xf>
    <xf numFmtId="44" fontId="2" fillId="0" borderId="1" xfId="0" applyNumberFormat="1" applyFont="1" applyBorder="1" applyAlignment="1">
      <alignment vertical="center"/>
    </xf>
    <xf numFmtId="44" fontId="2" fillId="0" borderId="1" xfId="3" applyFont="1" applyBorder="1" applyAlignment="1">
      <alignment vertical="center"/>
    </xf>
    <xf numFmtId="44" fontId="8" fillId="0" borderId="1" xfId="0" applyNumberFormat="1" applyFont="1" applyBorder="1" applyAlignment="1">
      <alignment vertical="center"/>
    </xf>
    <xf numFmtId="44" fontId="8" fillId="0" borderId="1" xfId="0" applyNumberFormat="1" applyFont="1" applyBorder="1" applyAlignment="1">
      <alignment horizontal="center" vertical="center"/>
    </xf>
    <xf numFmtId="0" fontId="12" fillId="0" borderId="0" xfId="0" applyFont="1" applyFill="1" applyAlignment="1"/>
    <xf numFmtId="0" fontId="13" fillId="0" borderId="0" xfId="5" applyFont="1" applyFill="1" applyAlignment="1">
      <alignment horizontal="center" vertical="center"/>
    </xf>
    <xf numFmtId="0" fontId="14" fillId="0" borderId="0" xfId="0" applyFont="1"/>
    <xf numFmtId="0" fontId="15" fillId="0" borderId="0" xfId="0" applyFont="1" applyAlignment="1">
      <alignment horizontal="center" vertical="center"/>
    </xf>
    <xf numFmtId="0" fontId="16" fillId="7" borderId="7" xfId="5" applyFont="1" applyFill="1" applyBorder="1" applyAlignment="1">
      <alignment vertical="center"/>
    </xf>
    <xf numFmtId="0" fontId="17" fillId="0" borderId="7" xfId="5" applyFont="1" applyFill="1" applyBorder="1" applyAlignment="1">
      <alignment vertical="center"/>
    </xf>
    <xf numFmtId="0" fontId="15" fillId="0" borderId="0" xfId="0" applyFont="1"/>
    <xf numFmtId="0" fontId="0" fillId="0" borderId="0" xfId="0" applyFill="1"/>
    <xf numFmtId="0" fontId="18" fillId="0" borderId="0" xfId="5" applyFont="1" applyFill="1" applyAlignment="1">
      <alignment vertical="center"/>
    </xf>
    <xf numFmtId="0" fontId="13" fillId="0" borderId="0" xfId="5" applyFont="1" applyFill="1" applyAlignment="1">
      <alignment vertical="center"/>
    </xf>
    <xf numFmtId="0" fontId="16" fillId="0" borderId="0" xfId="5" applyFont="1" applyFill="1" applyAlignment="1">
      <alignment vertical="center"/>
    </xf>
    <xf numFmtId="0" fontId="18" fillId="0" borderId="0" xfId="5" applyFont="1" applyFill="1" applyAlignment="1">
      <alignment horizontal="center" vertical="center"/>
    </xf>
    <xf numFmtId="0" fontId="18" fillId="0" borderId="0" xfId="5" applyFont="1" applyFill="1" applyAlignment="1">
      <alignment horizontal="center" vertical="center" wrapText="1"/>
    </xf>
    <xf numFmtId="164" fontId="16" fillId="0" borderId="0" xfId="5" applyNumberFormat="1" applyFont="1" applyFill="1" applyAlignment="1">
      <alignment horizontal="center" vertical="center" wrapText="1"/>
    </xf>
    <xf numFmtId="0" fontId="13" fillId="0" borderId="0" xfId="5" applyFont="1" applyFill="1" applyAlignment="1">
      <alignment horizontal="left" vertical="center" wrapText="1"/>
    </xf>
    <xf numFmtId="0" fontId="16" fillId="0" borderId="0" xfId="5" applyFont="1" applyFill="1" applyAlignment="1">
      <alignment horizontal="center" vertical="center" wrapText="1"/>
    </xf>
    <xf numFmtId="0" fontId="17" fillId="0" borderId="0" xfId="5" applyFont="1" applyFill="1" applyAlignment="1">
      <alignment horizontal="left" vertical="center"/>
    </xf>
    <xf numFmtId="0" fontId="16" fillId="0" borderId="0" xfId="5" applyFont="1" applyFill="1" applyAlignment="1">
      <alignment horizontal="left" vertical="center"/>
    </xf>
    <xf numFmtId="0" fontId="19" fillId="0" borderId="0" xfId="5" applyFont="1" applyFill="1" applyAlignment="1">
      <alignment horizontal="center" vertical="center"/>
    </xf>
    <xf numFmtId="0" fontId="16" fillId="0" borderId="0" xfId="5" applyFont="1" applyFill="1" applyAlignment="1">
      <alignment horizontal="center" vertical="center"/>
    </xf>
    <xf numFmtId="0" fontId="20" fillId="0" borderId="0" xfId="0" applyFont="1" applyFill="1"/>
    <xf numFmtId="0" fontId="13" fillId="0" borderId="0" xfId="6" applyFont="1" applyFill="1" applyAlignment="1">
      <alignment wrapText="1"/>
    </xf>
    <xf numFmtId="0" fontId="0" fillId="0" borderId="0" xfId="0" applyFill="1" applyAlignment="1"/>
    <xf numFmtId="0" fontId="22" fillId="0" borderId="0" xfId="7" applyFont="1" applyFill="1" applyAlignment="1"/>
    <xf numFmtId="0" fontId="23" fillId="0" borderId="0" xfId="7" applyFont="1" applyFill="1" applyAlignment="1">
      <alignment horizontal="right" vertical="center"/>
    </xf>
    <xf numFmtId="0" fontId="23" fillId="0" borderId="0" xfId="7" applyFont="1" applyFill="1" applyAlignment="1"/>
    <xf numFmtId="0" fontId="7" fillId="4" borderId="2" xfId="0" applyFont="1" applyFill="1" applyBorder="1" applyAlignment="1">
      <alignment horizontal="left"/>
    </xf>
    <xf numFmtId="0" fontId="7" fillId="4" borderId="6" xfId="0" applyFont="1" applyFill="1" applyBorder="1" applyAlignment="1">
      <alignment horizontal="left"/>
    </xf>
    <xf numFmtId="0" fontId="7" fillId="4" borderId="5" xfId="0" applyFont="1" applyFill="1" applyBorder="1" applyAlignment="1">
      <alignment horizontal="left"/>
    </xf>
    <xf numFmtId="0" fontId="11" fillId="7" borderId="7" xfId="0" applyFont="1" applyFill="1" applyBorder="1" applyAlignment="1"/>
    <xf numFmtId="0" fontId="12" fillId="0" borderId="7" xfId="0" applyFont="1" applyFill="1" applyBorder="1" applyAlignment="1"/>
  </cellXfs>
  <cellStyles count="8">
    <cellStyle name="Excel Built-in Normal 1" xfId="2" xr:uid="{00000000-0005-0000-0000-000000000000}"/>
    <cellStyle name="Normalny" xfId="0" builtinId="0"/>
    <cellStyle name="Normalny 2" xfId="1" xr:uid="{00000000-0005-0000-0000-000002000000}"/>
    <cellStyle name="Normalny 4" xfId="7" xr:uid="{74FA0D36-FA54-4D14-9962-D7AFB7FEF832}"/>
    <cellStyle name="Normalny_Arkusz9" xfId="6" xr:uid="{055AE2D9-10D3-42CF-9AE1-DD2DD8488F85}"/>
    <cellStyle name="Normalny_kardiowert_w2-zal2" xfId="5" xr:uid="{EA927AA8-787F-4ACD-BA6D-48C475F7DD41}"/>
    <cellStyle name="Procentowy" xfId="4" builtinId="5"/>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47"/>
  <sheetViews>
    <sheetView tabSelected="1" view="pageBreakPreview" zoomScale="86" zoomScaleNormal="86" zoomScaleSheetLayoutView="86" workbookViewId="0">
      <selection activeCell="K9" sqref="K9"/>
    </sheetView>
  </sheetViews>
  <sheetFormatPr defaultRowHeight="14.25"/>
  <cols>
    <col min="1" max="1" width="13.5" customWidth="1"/>
    <col min="2" max="2" width="35.5" customWidth="1"/>
    <col min="4" max="4" width="9.25" customWidth="1"/>
    <col min="5" max="5" width="9.5" customWidth="1"/>
    <col min="6" max="6" width="13.25" customWidth="1"/>
    <col min="7" max="7" width="17.375" customWidth="1"/>
    <col min="8" max="8" width="7" customWidth="1"/>
    <col min="9" max="9" width="15.5" customWidth="1"/>
    <col min="10" max="10" width="17.25" customWidth="1"/>
    <col min="11" max="11" width="14.625" customWidth="1"/>
    <col min="12" max="12" width="27.75" customWidth="1"/>
  </cols>
  <sheetData>
    <row r="3" spans="1:12">
      <c r="A3" s="53" t="s">
        <v>28</v>
      </c>
      <c r="B3" s="54"/>
      <c r="C3" s="54"/>
      <c r="D3" s="54"/>
      <c r="E3" s="54"/>
      <c r="F3" s="54"/>
      <c r="G3" s="54"/>
      <c r="H3" s="54"/>
      <c r="I3" s="54"/>
      <c r="J3" s="54"/>
      <c r="K3" s="54"/>
      <c r="L3" s="55"/>
    </row>
    <row r="4" spans="1:12" ht="36">
      <c r="A4" s="6" t="s">
        <v>0</v>
      </c>
      <c r="B4" s="6" t="s">
        <v>1</v>
      </c>
      <c r="C4" s="6" t="s">
        <v>5</v>
      </c>
      <c r="D4" s="7" t="s">
        <v>6</v>
      </c>
      <c r="E4" s="7" t="s">
        <v>2</v>
      </c>
      <c r="F4" s="7" t="s">
        <v>3</v>
      </c>
      <c r="G4" s="3" t="s">
        <v>10</v>
      </c>
      <c r="H4" s="3" t="s">
        <v>4</v>
      </c>
      <c r="I4" s="3" t="s">
        <v>11</v>
      </c>
      <c r="J4" s="4" t="s">
        <v>8</v>
      </c>
      <c r="K4" s="4" t="s">
        <v>9</v>
      </c>
      <c r="L4" s="4" t="s">
        <v>12</v>
      </c>
    </row>
    <row r="5" spans="1:12">
      <c r="A5" s="1">
        <v>1</v>
      </c>
      <c r="B5" s="11">
        <v>2</v>
      </c>
      <c r="C5" s="1">
        <v>3</v>
      </c>
      <c r="D5" s="1">
        <v>4</v>
      </c>
      <c r="E5" s="1">
        <v>5</v>
      </c>
      <c r="F5" s="1">
        <v>6</v>
      </c>
      <c r="G5" s="5">
        <v>7</v>
      </c>
      <c r="H5" s="5">
        <v>8</v>
      </c>
      <c r="I5" s="5">
        <v>9</v>
      </c>
      <c r="J5" s="5">
        <v>10</v>
      </c>
      <c r="K5" s="5">
        <v>11</v>
      </c>
      <c r="L5" s="5">
        <v>12</v>
      </c>
    </row>
    <row r="6" spans="1:12" ht="147.75" customHeight="1">
      <c r="A6" s="10">
        <v>1</v>
      </c>
      <c r="B6" s="9" t="s">
        <v>13</v>
      </c>
      <c r="C6" s="2">
        <v>100</v>
      </c>
      <c r="D6" s="2" t="s">
        <v>7</v>
      </c>
      <c r="E6" s="20"/>
      <c r="F6" s="20">
        <f>E6*(1+H6)</f>
        <v>0</v>
      </c>
      <c r="G6" s="21">
        <f>C6*E6</f>
        <v>0</v>
      </c>
      <c r="H6" s="22">
        <v>0.08</v>
      </c>
      <c r="I6" s="23">
        <f>C6*F6</f>
        <v>0</v>
      </c>
      <c r="J6" s="9"/>
      <c r="K6" s="14"/>
      <c r="L6" s="9"/>
    </row>
    <row r="7" spans="1:12" ht="255">
      <c r="A7" s="10">
        <v>2</v>
      </c>
      <c r="B7" s="9" t="s">
        <v>14</v>
      </c>
      <c r="C7" s="2">
        <v>200</v>
      </c>
      <c r="D7" s="2" t="s">
        <v>7</v>
      </c>
      <c r="E7" s="20"/>
      <c r="F7" s="20">
        <f t="shared" ref="F7:F22" si="0">E7*(1+H7)</f>
        <v>0</v>
      </c>
      <c r="G7" s="21">
        <f>C7*E7</f>
        <v>0</v>
      </c>
      <c r="H7" s="22">
        <v>0.08</v>
      </c>
      <c r="I7" s="23">
        <f t="shared" ref="I7:I22" si="1">C7*F7</f>
        <v>0</v>
      </c>
      <c r="J7" s="9"/>
      <c r="K7" s="14"/>
      <c r="L7" s="9"/>
    </row>
    <row r="8" spans="1:12" ht="140.25">
      <c r="A8" s="8">
        <v>3</v>
      </c>
      <c r="B8" s="9" t="s">
        <v>29</v>
      </c>
      <c r="C8" s="2">
        <v>60</v>
      </c>
      <c r="D8" s="2" t="s">
        <v>7</v>
      </c>
      <c r="E8" s="20"/>
      <c r="F8" s="20">
        <f t="shared" si="0"/>
        <v>0</v>
      </c>
      <c r="G8" s="21">
        <f t="shared" ref="G8:G22" si="2">C8*E8</f>
        <v>0</v>
      </c>
      <c r="H8" s="22">
        <v>0.08</v>
      </c>
      <c r="I8" s="23">
        <f t="shared" si="1"/>
        <v>0</v>
      </c>
      <c r="J8" s="9"/>
      <c r="K8" s="14"/>
      <c r="L8" s="14"/>
    </row>
    <row r="9" spans="1:12" ht="127.5">
      <c r="A9" s="10">
        <v>4</v>
      </c>
      <c r="B9" s="9" t="s">
        <v>15</v>
      </c>
      <c r="C9" s="2">
        <v>50</v>
      </c>
      <c r="D9" s="2" t="s">
        <v>7</v>
      </c>
      <c r="E9" s="24"/>
      <c r="F9" s="20">
        <f t="shared" si="0"/>
        <v>0</v>
      </c>
      <c r="G9" s="21">
        <f t="shared" si="2"/>
        <v>0</v>
      </c>
      <c r="H9" s="22">
        <v>0.08</v>
      </c>
      <c r="I9" s="23">
        <f t="shared" si="1"/>
        <v>0</v>
      </c>
      <c r="J9" s="9"/>
      <c r="K9" s="14"/>
      <c r="L9" s="9"/>
    </row>
    <row r="10" spans="1:12" ht="165.6" customHeight="1">
      <c r="A10" s="10">
        <v>5</v>
      </c>
      <c r="B10" s="9" t="s">
        <v>16</v>
      </c>
      <c r="C10" s="2">
        <v>400</v>
      </c>
      <c r="D10" s="2" t="s">
        <v>7</v>
      </c>
      <c r="E10" s="24"/>
      <c r="F10" s="20">
        <f t="shared" si="0"/>
        <v>0</v>
      </c>
      <c r="G10" s="21">
        <f t="shared" si="2"/>
        <v>0</v>
      </c>
      <c r="H10" s="22">
        <v>0.08</v>
      </c>
      <c r="I10" s="23">
        <f t="shared" si="1"/>
        <v>0</v>
      </c>
      <c r="J10" s="9"/>
      <c r="K10" s="14"/>
      <c r="L10" s="9"/>
    </row>
    <row r="11" spans="1:12" ht="166.5" customHeight="1">
      <c r="A11" s="10">
        <v>6</v>
      </c>
      <c r="B11" s="9" t="s">
        <v>17</v>
      </c>
      <c r="C11" s="2">
        <v>20</v>
      </c>
      <c r="D11" s="2" t="s">
        <v>7</v>
      </c>
      <c r="E11" s="24"/>
      <c r="F11" s="20">
        <f t="shared" si="0"/>
        <v>0</v>
      </c>
      <c r="G11" s="21">
        <f t="shared" si="2"/>
        <v>0</v>
      </c>
      <c r="H11" s="22">
        <v>0.08</v>
      </c>
      <c r="I11" s="23">
        <f t="shared" si="1"/>
        <v>0</v>
      </c>
      <c r="J11" s="9"/>
      <c r="K11" s="14"/>
      <c r="L11" s="9"/>
    </row>
    <row r="12" spans="1:12" ht="291.60000000000002" customHeight="1">
      <c r="A12" s="10">
        <v>7</v>
      </c>
      <c r="B12" s="12" t="s">
        <v>23</v>
      </c>
      <c r="C12" s="2">
        <v>50</v>
      </c>
      <c r="D12" s="2" t="s">
        <v>7</v>
      </c>
      <c r="E12" s="24"/>
      <c r="F12" s="20">
        <f t="shared" si="0"/>
        <v>0</v>
      </c>
      <c r="G12" s="21">
        <f t="shared" si="2"/>
        <v>0</v>
      </c>
      <c r="H12" s="22">
        <v>0.08</v>
      </c>
      <c r="I12" s="23">
        <f t="shared" si="1"/>
        <v>0</v>
      </c>
      <c r="J12" s="9"/>
      <c r="K12" s="14"/>
      <c r="L12" s="9"/>
    </row>
    <row r="13" spans="1:12" ht="99" customHeight="1">
      <c r="A13" s="10">
        <v>8</v>
      </c>
      <c r="B13" s="12" t="s">
        <v>25</v>
      </c>
      <c r="C13" s="2">
        <v>25</v>
      </c>
      <c r="D13" s="2" t="s">
        <v>7</v>
      </c>
      <c r="E13" s="24"/>
      <c r="F13" s="20">
        <f t="shared" si="0"/>
        <v>0</v>
      </c>
      <c r="G13" s="21">
        <f t="shared" si="2"/>
        <v>0</v>
      </c>
      <c r="H13" s="22">
        <v>0.08</v>
      </c>
      <c r="I13" s="23">
        <f t="shared" si="1"/>
        <v>0</v>
      </c>
      <c r="J13" s="9"/>
      <c r="K13" s="14"/>
      <c r="L13" s="16"/>
    </row>
    <row r="14" spans="1:12" ht="259.14999999999998" customHeight="1">
      <c r="A14" s="10">
        <v>9</v>
      </c>
      <c r="B14" s="12" t="s">
        <v>24</v>
      </c>
      <c r="C14" s="2">
        <v>100</v>
      </c>
      <c r="D14" s="2" t="s">
        <v>7</v>
      </c>
      <c r="E14" s="24"/>
      <c r="F14" s="20">
        <f t="shared" si="0"/>
        <v>0</v>
      </c>
      <c r="G14" s="21">
        <f t="shared" si="2"/>
        <v>0</v>
      </c>
      <c r="H14" s="22">
        <v>0.08</v>
      </c>
      <c r="I14" s="23">
        <f t="shared" si="1"/>
        <v>0</v>
      </c>
      <c r="J14" s="9"/>
      <c r="K14" s="14"/>
      <c r="L14" s="17"/>
    </row>
    <row r="15" spans="1:12" ht="88.9" customHeight="1">
      <c r="A15" s="10">
        <v>10</v>
      </c>
      <c r="B15" s="12" t="s">
        <v>26</v>
      </c>
      <c r="C15" s="2">
        <v>30</v>
      </c>
      <c r="D15" s="2" t="s">
        <v>7</v>
      </c>
      <c r="E15" s="24"/>
      <c r="F15" s="20">
        <f t="shared" si="0"/>
        <v>0</v>
      </c>
      <c r="G15" s="21">
        <f t="shared" si="2"/>
        <v>0</v>
      </c>
      <c r="H15" s="22">
        <v>0.08</v>
      </c>
      <c r="I15" s="23">
        <f t="shared" si="1"/>
        <v>0</v>
      </c>
      <c r="J15" s="9"/>
      <c r="K15" s="14"/>
      <c r="L15" s="9"/>
    </row>
    <row r="16" spans="1:12" ht="108.75" customHeight="1">
      <c r="A16" s="10">
        <v>11</v>
      </c>
      <c r="B16" s="12" t="s">
        <v>27</v>
      </c>
      <c r="C16" s="2">
        <v>50</v>
      </c>
      <c r="D16" s="2" t="s">
        <v>7</v>
      </c>
      <c r="E16" s="24"/>
      <c r="F16" s="20">
        <f t="shared" si="0"/>
        <v>0</v>
      </c>
      <c r="G16" s="21">
        <f t="shared" si="2"/>
        <v>0</v>
      </c>
      <c r="H16" s="22">
        <v>0.08</v>
      </c>
      <c r="I16" s="23">
        <f t="shared" si="1"/>
        <v>0</v>
      </c>
      <c r="J16" s="9"/>
      <c r="K16" s="14"/>
      <c r="L16" s="9"/>
    </row>
    <row r="17" spans="1:12" ht="96.75" customHeight="1">
      <c r="A17" s="10">
        <v>12</v>
      </c>
      <c r="B17" s="13" t="s">
        <v>21</v>
      </c>
      <c r="C17" s="2">
        <v>50</v>
      </c>
      <c r="D17" s="2" t="s">
        <v>7</v>
      </c>
      <c r="E17" s="24"/>
      <c r="F17" s="20">
        <f t="shared" si="0"/>
        <v>0</v>
      </c>
      <c r="G17" s="21">
        <f t="shared" si="2"/>
        <v>0</v>
      </c>
      <c r="H17" s="22">
        <v>0.08</v>
      </c>
      <c r="I17" s="23">
        <f t="shared" si="1"/>
        <v>0</v>
      </c>
      <c r="J17" s="9"/>
      <c r="K17" s="14"/>
      <c r="L17" s="9"/>
    </row>
    <row r="18" spans="1:12" ht="47.25" customHeight="1">
      <c r="A18" s="10">
        <v>13</v>
      </c>
      <c r="B18" s="15" t="s">
        <v>22</v>
      </c>
      <c r="C18" s="2">
        <v>5</v>
      </c>
      <c r="D18" s="2" t="s">
        <v>7</v>
      </c>
      <c r="E18" s="24"/>
      <c r="F18" s="20">
        <f t="shared" si="0"/>
        <v>0</v>
      </c>
      <c r="G18" s="21">
        <f t="shared" si="2"/>
        <v>0</v>
      </c>
      <c r="H18" s="22">
        <v>0.08</v>
      </c>
      <c r="I18" s="23">
        <f t="shared" si="1"/>
        <v>0</v>
      </c>
      <c r="J18" s="9"/>
      <c r="K18" s="14"/>
      <c r="L18" s="9"/>
    </row>
    <row r="19" spans="1:12" ht="72.75" customHeight="1">
      <c r="A19" s="10">
        <v>14</v>
      </c>
      <c r="B19" s="12" t="s">
        <v>19</v>
      </c>
      <c r="C19" s="2">
        <v>50</v>
      </c>
      <c r="D19" s="2" t="s">
        <v>7</v>
      </c>
      <c r="E19" s="24"/>
      <c r="F19" s="20">
        <f t="shared" si="0"/>
        <v>0</v>
      </c>
      <c r="G19" s="21">
        <f t="shared" si="2"/>
        <v>0</v>
      </c>
      <c r="H19" s="22">
        <v>0.08</v>
      </c>
      <c r="I19" s="23">
        <f t="shared" si="1"/>
        <v>0</v>
      </c>
      <c r="J19" s="9"/>
      <c r="K19" s="14"/>
      <c r="L19" s="9"/>
    </row>
    <row r="20" spans="1:12" ht="100.9" customHeight="1">
      <c r="A20" s="10">
        <v>15</v>
      </c>
      <c r="B20" s="12" t="s">
        <v>20</v>
      </c>
      <c r="C20" s="2">
        <v>50</v>
      </c>
      <c r="D20" s="2" t="s">
        <v>7</v>
      </c>
      <c r="E20" s="24"/>
      <c r="F20" s="20">
        <f t="shared" si="0"/>
        <v>0</v>
      </c>
      <c r="G20" s="21">
        <f t="shared" si="2"/>
        <v>0</v>
      </c>
      <c r="H20" s="22">
        <v>0.08</v>
      </c>
      <c r="I20" s="23">
        <f t="shared" si="1"/>
        <v>0</v>
      </c>
      <c r="J20" s="9"/>
      <c r="K20" s="14"/>
      <c r="L20" s="18"/>
    </row>
    <row r="21" spans="1:12" ht="41.25" customHeight="1">
      <c r="A21" s="10">
        <v>16</v>
      </c>
      <c r="B21" s="12" t="s">
        <v>18</v>
      </c>
      <c r="C21" s="2">
        <v>10</v>
      </c>
      <c r="D21" s="2" t="s">
        <v>7</v>
      </c>
      <c r="E21" s="24"/>
      <c r="F21" s="20">
        <f t="shared" si="0"/>
        <v>0</v>
      </c>
      <c r="G21" s="21">
        <f t="shared" si="2"/>
        <v>0</v>
      </c>
      <c r="H21" s="22">
        <v>0.08</v>
      </c>
      <c r="I21" s="23">
        <f t="shared" si="1"/>
        <v>0</v>
      </c>
      <c r="J21" s="9"/>
      <c r="K21" s="14"/>
      <c r="L21" s="17"/>
    </row>
    <row r="22" spans="1:12" ht="103.5" customHeight="1">
      <c r="A22" s="10">
        <v>17</v>
      </c>
      <c r="B22" s="19" t="s">
        <v>30</v>
      </c>
      <c r="C22" s="2">
        <v>1000</v>
      </c>
      <c r="D22" s="2" t="s">
        <v>7</v>
      </c>
      <c r="E22" s="24"/>
      <c r="F22" s="20">
        <f t="shared" si="0"/>
        <v>0</v>
      </c>
      <c r="G22" s="21">
        <f t="shared" si="2"/>
        <v>0</v>
      </c>
      <c r="H22" s="22">
        <v>0.08</v>
      </c>
      <c r="I22" s="23">
        <f t="shared" si="1"/>
        <v>0</v>
      </c>
      <c r="J22" s="9"/>
      <c r="K22" s="14"/>
      <c r="L22" s="17"/>
    </row>
    <row r="23" spans="1:12" ht="26.25" customHeight="1">
      <c r="G23" s="25"/>
      <c r="I23" s="26"/>
    </row>
    <row r="26" spans="1:12" ht="15">
      <c r="B26" s="56" t="s">
        <v>31</v>
      </c>
      <c r="C26" s="56"/>
      <c r="D26" s="27"/>
      <c r="E26" s="27"/>
      <c r="F26" s="27"/>
      <c r="G26" s="27"/>
      <c r="H26" s="28"/>
      <c r="I26" s="28"/>
      <c r="J26" s="28"/>
      <c r="K26" s="29"/>
      <c r="L26" s="30"/>
    </row>
    <row r="27" spans="1:12" ht="15">
      <c r="B27" s="57" t="s">
        <v>38</v>
      </c>
      <c r="C27" s="57"/>
      <c r="D27" s="57"/>
      <c r="E27" s="57"/>
      <c r="F27" s="57"/>
      <c r="G27" s="57"/>
      <c r="H27" s="57"/>
      <c r="I27" s="31"/>
      <c r="J27" s="32" t="s">
        <v>32</v>
      </c>
      <c r="K27" s="29"/>
      <c r="L27" s="33"/>
    </row>
    <row r="28" spans="1:12">
      <c r="B28" s="34"/>
      <c r="C28" s="34"/>
      <c r="D28" s="34"/>
      <c r="E28" s="34"/>
      <c r="F28" s="34"/>
      <c r="G28" s="34"/>
      <c r="H28" s="34"/>
    </row>
    <row r="29" spans="1:12">
      <c r="B29" s="35" t="s">
        <v>39</v>
      </c>
      <c r="C29" s="35"/>
      <c r="D29" s="35"/>
      <c r="E29" s="35"/>
      <c r="F29" s="35"/>
      <c r="G29" s="35"/>
      <c r="H29" s="35"/>
      <c r="I29" s="35"/>
      <c r="J29" s="35"/>
      <c r="K29" s="35"/>
      <c r="L29" s="36"/>
    </row>
    <row r="30" spans="1:12">
      <c r="B30" s="35" t="s">
        <v>40</v>
      </c>
      <c r="C30" s="35"/>
      <c r="D30" s="35"/>
      <c r="E30" s="35"/>
      <c r="F30" s="35"/>
      <c r="G30" s="35"/>
      <c r="H30" s="35"/>
      <c r="I30" s="35"/>
      <c r="J30" s="35"/>
      <c r="K30" s="36"/>
      <c r="L30" s="36"/>
    </row>
    <row r="31" spans="1:12">
      <c r="B31" s="35" t="s">
        <v>33</v>
      </c>
      <c r="C31" s="35"/>
      <c r="D31" s="35"/>
      <c r="E31" s="35"/>
      <c r="F31" s="35"/>
      <c r="G31" s="35"/>
      <c r="H31" s="35"/>
      <c r="I31" s="35"/>
      <c r="J31" s="35"/>
      <c r="K31" s="37"/>
      <c r="L31" s="37"/>
    </row>
    <row r="32" spans="1:12">
      <c r="B32" s="37"/>
      <c r="C32" s="37"/>
      <c r="D32" s="37"/>
      <c r="E32" s="37"/>
      <c r="F32" s="37"/>
      <c r="G32" s="37"/>
      <c r="H32" s="37"/>
      <c r="I32" s="37"/>
      <c r="J32" s="37"/>
      <c r="K32" s="37"/>
      <c r="L32" s="37"/>
    </row>
    <row r="33" spans="2:12">
      <c r="B33" s="35" t="s">
        <v>34</v>
      </c>
      <c r="C33" s="35"/>
      <c r="D33" s="35"/>
      <c r="E33" s="35"/>
      <c r="F33" s="38"/>
      <c r="G33" s="39"/>
      <c r="H33" s="37"/>
      <c r="I33" s="37"/>
      <c r="J33" s="37"/>
      <c r="K33" s="37"/>
      <c r="L33" s="37"/>
    </row>
    <row r="34" spans="2:12">
      <c r="B34" s="40"/>
      <c r="C34" s="41"/>
      <c r="D34" s="41"/>
      <c r="E34" s="41"/>
      <c r="F34" s="41"/>
      <c r="G34" s="42"/>
      <c r="H34" s="37"/>
      <c r="I34" s="37"/>
      <c r="J34" s="37"/>
      <c r="K34" s="37"/>
      <c r="L34" s="37"/>
    </row>
    <row r="35" spans="2:12">
      <c r="B35" s="43" t="s">
        <v>35</v>
      </c>
      <c r="C35" s="44"/>
      <c r="D35" s="44"/>
      <c r="E35" s="44"/>
      <c r="F35" s="44"/>
      <c r="G35" s="45"/>
      <c r="H35" s="37"/>
      <c r="I35" s="37"/>
      <c r="J35" s="37"/>
      <c r="K35" s="37"/>
      <c r="L35" s="37"/>
    </row>
    <row r="36" spans="2:12">
      <c r="B36" s="37"/>
      <c r="C36" s="37"/>
      <c r="D36" s="37"/>
      <c r="E36" s="37"/>
      <c r="F36" s="46"/>
      <c r="G36" s="44"/>
      <c r="H36" s="37"/>
      <c r="I36" s="37"/>
      <c r="J36" s="37"/>
      <c r="K36" s="37"/>
      <c r="L36" s="37"/>
    </row>
    <row r="37" spans="2:12">
      <c r="B37" s="47" t="s">
        <v>36</v>
      </c>
      <c r="C37" s="37"/>
      <c r="D37" s="37"/>
      <c r="E37" s="37"/>
      <c r="F37" s="46"/>
      <c r="G37" s="46"/>
      <c r="H37" s="37"/>
      <c r="I37" s="37"/>
      <c r="J37" s="37"/>
      <c r="K37" s="37"/>
      <c r="L37" s="37"/>
    </row>
    <row r="38" spans="2:12">
      <c r="B38" s="48"/>
      <c r="C38" s="49"/>
      <c r="D38" s="49"/>
      <c r="E38" s="49"/>
      <c r="F38" s="49"/>
      <c r="G38" s="49"/>
      <c r="H38" s="37"/>
      <c r="I38" s="37"/>
      <c r="J38" s="37"/>
      <c r="K38" s="36"/>
      <c r="L38" s="36"/>
    </row>
    <row r="39" spans="2:12">
      <c r="B39" s="37"/>
      <c r="C39" s="37"/>
      <c r="D39" s="37"/>
      <c r="E39" s="37"/>
      <c r="F39" s="37"/>
      <c r="G39" s="37"/>
      <c r="H39" s="37"/>
      <c r="I39" s="37"/>
      <c r="J39" s="37"/>
      <c r="K39" s="36"/>
      <c r="L39" s="36"/>
    </row>
    <row r="40" spans="2:12">
      <c r="B40" s="47"/>
      <c r="C40" s="37"/>
      <c r="D40" s="37"/>
      <c r="E40" s="37"/>
      <c r="F40" s="46"/>
      <c r="G40" s="46"/>
      <c r="H40" s="37"/>
      <c r="I40" s="37"/>
      <c r="J40" s="37"/>
      <c r="K40" s="36"/>
      <c r="L40" s="36"/>
    </row>
    <row r="41" spans="2:12">
      <c r="B41" s="36"/>
      <c r="C41" s="36"/>
      <c r="D41" s="36"/>
      <c r="E41" s="36"/>
      <c r="F41" s="28"/>
      <c r="G41" s="28"/>
      <c r="H41" s="37"/>
      <c r="I41" s="37"/>
      <c r="J41" s="37"/>
      <c r="K41" s="36"/>
      <c r="L41" s="36"/>
    </row>
    <row r="42" spans="2:12">
      <c r="B42" s="36"/>
      <c r="C42" s="50" t="s">
        <v>37</v>
      </c>
      <c r="D42" s="51"/>
      <c r="E42" s="52"/>
      <c r="F42" s="28"/>
      <c r="G42" s="28"/>
      <c r="H42" s="37"/>
      <c r="I42" s="37"/>
      <c r="J42" s="37"/>
      <c r="K42" s="36"/>
      <c r="L42" s="36"/>
    </row>
    <row r="43" spans="2:12">
      <c r="B43" s="36"/>
      <c r="C43" s="36"/>
      <c r="D43" s="36"/>
      <c r="E43" s="36"/>
      <c r="F43" s="28"/>
      <c r="G43" s="28"/>
      <c r="H43" s="37"/>
      <c r="I43" s="37"/>
      <c r="J43" s="37"/>
      <c r="K43" s="36"/>
      <c r="L43" s="36"/>
    </row>
    <row r="44" spans="2:12">
      <c r="B44" s="36"/>
      <c r="C44" s="36"/>
      <c r="D44" s="36"/>
      <c r="E44" s="28"/>
      <c r="F44" s="28"/>
      <c r="G44" s="44"/>
      <c r="H44" s="46"/>
      <c r="I44" s="37"/>
      <c r="J44" s="37"/>
      <c r="K44" s="36"/>
      <c r="L44" s="36"/>
    </row>
    <row r="45" spans="2:12">
      <c r="B45" s="36"/>
      <c r="C45" s="36"/>
      <c r="D45" s="36"/>
      <c r="E45" s="28"/>
      <c r="F45" s="28"/>
      <c r="G45" s="49"/>
      <c r="H45" s="28"/>
      <c r="I45" s="37"/>
      <c r="J45" s="37"/>
      <c r="K45" s="36"/>
      <c r="L45" s="36"/>
    </row>
    <row r="46" spans="2:12">
      <c r="B46" s="36"/>
      <c r="C46" s="36"/>
      <c r="D46" s="36"/>
      <c r="E46" s="28"/>
      <c r="F46" s="28"/>
      <c r="G46" s="49"/>
      <c r="H46" s="28"/>
      <c r="I46" s="37"/>
      <c r="J46" s="37"/>
      <c r="K46" s="37"/>
      <c r="L46" s="36"/>
    </row>
    <row r="47" spans="2:12">
      <c r="B47" s="36"/>
      <c r="C47" s="36"/>
      <c r="D47" s="36"/>
      <c r="E47" s="28"/>
      <c r="F47" s="28"/>
      <c r="G47" s="46"/>
      <c r="H47" s="28"/>
      <c r="I47" s="28"/>
      <c r="J47" s="28"/>
      <c r="K47" s="37"/>
      <c r="L47" s="36"/>
    </row>
  </sheetData>
  <mergeCells count="3">
    <mergeCell ref="A3:L3"/>
    <mergeCell ref="B26:C26"/>
    <mergeCell ref="B27:H27"/>
  </mergeCells>
  <pageMargins left="0.25" right="0.25" top="0.75" bottom="0.75" header="0.3" footer="0.3"/>
  <pageSetup paperSize="8" scale="18" orientation="landscape" r:id="rId1"/>
  <rowBreaks count="1" manualBreakCount="1">
    <brk id="48" max="16" man="1"/>
  </rowBreaks>
  <colBreaks count="1" manualBreakCount="1">
    <brk id="15"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Arkusz1</vt:lpstr>
      <vt:lpstr>Pakiet 1</vt:lpstr>
      <vt:lpstr>'Pakiet 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mmucha</dc:creator>
  <cp:lastModifiedBy>Aleksandra Owczarek</cp:lastModifiedBy>
  <cp:lastPrinted>2023-11-28T18:54:24Z</cp:lastPrinted>
  <dcterms:created xsi:type="dcterms:W3CDTF">2019-12-04T09:03:18Z</dcterms:created>
  <dcterms:modified xsi:type="dcterms:W3CDTF">2024-11-13T10:46:35Z</dcterms:modified>
</cp:coreProperties>
</file>