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liki\DZIAL_ZP\_Maria\2024\187_2024 programy lekowe (Barlicki, CSK)\187_2024 SWZ strona\"/>
    </mc:Choice>
  </mc:AlternateContent>
  <bookViews>
    <workbookView xWindow="-105" yWindow="-105" windowWidth="23250" windowHeight="12450"/>
  </bookViews>
  <sheets>
    <sheet name="FAC" sheetId="1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88" i="14" l="1"/>
  <c r="P1288" i="14" s="1"/>
  <c r="Q1288" i="14"/>
  <c r="R1288" i="14" s="1"/>
  <c r="AE565" i="14"/>
  <c r="AI562" i="14"/>
  <c r="AJ562" i="14" s="1"/>
  <c r="AC562" i="14"/>
  <c r="AD562" i="14" s="1"/>
  <c r="AG562" i="14"/>
  <c r="AH562" i="14" s="1"/>
  <c r="AA562" i="14"/>
  <c r="AB562" i="14" s="1"/>
  <c r="AE562" i="14"/>
  <c r="AF562" i="14" s="1"/>
  <c r="Y562" i="14"/>
  <c r="Z562" i="14" s="1"/>
  <c r="AI561" i="14"/>
  <c r="AC561" i="14"/>
  <c r="AG561" i="14"/>
  <c r="AA561" i="14"/>
  <c r="AE561" i="14"/>
  <c r="Y561" i="14"/>
  <c r="B560" i="14"/>
  <c r="AE431" i="14"/>
  <c r="AI428" i="14"/>
  <c r="AJ428" i="14" s="1"/>
  <c r="AC428" i="14"/>
  <c r="AD428" i="14" s="1"/>
  <c r="AG428" i="14"/>
  <c r="AH428" i="14" s="1"/>
  <c r="AA428" i="14"/>
  <c r="AB428" i="14" s="1"/>
  <c r="AE428" i="14"/>
  <c r="AF428" i="14" s="1"/>
  <c r="Y428" i="14"/>
  <c r="Z428" i="14" s="1"/>
  <c r="Z429" i="14" s="1"/>
  <c r="AB434" i="14" s="1"/>
  <c r="AB2021" i="14" s="1"/>
  <c r="B427" i="14"/>
  <c r="AE386" i="14"/>
  <c r="AI383" i="14"/>
  <c r="AJ383" i="14" s="1"/>
  <c r="AC383" i="14"/>
  <c r="AD383" i="14" s="1"/>
  <c r="AG383" i="14"/>
  <c r="AH383" i="14" s="1"/>
  <c r="AA383" i="14"/>
  <c r="AB383" i="14" s="1"/>
  <c r="AE383" i="14"/>
  <c r="AF383" i="14" s="1"/>
  <c r="Y383" i="14"/>
  <c r="Z383" i="14" s="1"/>
  <c r="B382" i="14"/>
  <c r="AE117" i="14"/>
  <c r="AI114" i="14"/>
  <c r="AJ114" i="14" s="1"/>
  <c r="AC114" i="14"/>
  <c r="AG114" i="14"/>
  <c r="AH114" i="14" s="1"/>
  <c r="AA114" i="14"/>
  <c r="AB114" i="14" s="1"/>
  <c r="AE114" i="14"/>
  <c r="AF114" i="14" s="1"/>
  <c r="Y114" i="14"/>
  <c r="B113" i="14"/>
  <c r="O1956" i="14"/>
  <c r="P1956" i="14" s="1"/>
  <c r="Q1956" i="14"/>
  <c r="R1956" i="14" s="1"/>
  <c r="Q1983" i="14"/>
  <c r="Q1984" i="14" s="1"/>
  <c r="Q1988" i="14" s="1"/>
  <c r="AG2127" i="14" s="1"/>
  <c r="Q1986" i="14"/>
  <c r="B1982" i="14"/>
  <c r="Q1970" i="14"/>
  <c r="Q1973" i="14"/>
  <c r="O1970" i="14"/>
  <c r="B1969" i="14"/>
  <c r="Q1960" i="14"/>
  <c r="Q1957" i="14"/>
  <c r="R1957" i="14" s="1"/>
  <c r="O1957" i="14"/>
  <c r="P1957" i="14" s="1"/>
  <c r="B1955" i="14"/>
  <c r="Q1943" i="14"/>
  <c r="R1943" i="14" s="1"/>
  <c r="Q1946" i="14"/>
  <c r="O1943" i="14"/>
  <c r="P1943" i="14" s="1"/>
  <c r="Q1942" i="14"/>
  <c r="O1942" i="14"/>
  <c r="B1941" i="14"/>
  <c r="Q1929" i="14"/>
  <c r="R1929" i="14" s="1"/>
  <c r="Q1928" i="14"/>
  <c r="Q1932" i="14"/>
  <c r="O1929" i="14"/>
  <c r="P1929" i="14" s="1"/>
  <c r="O1928" i="14"/>
  <c r="B1927" i="14"/>
  <c r="Q1918" i="14"/>
  <c r="Q1915" i="14"/>
  <c r="R1915" i="14" s="1"/>
  <c r="O1915" i="14"/>
  <c r="P1915" i="14" s="1"/>
  <c r="Q1914" i="14"/>
  <c r="O1914" i="14"/>
  <c r="B1913" i="14"/>
  <c r="Q1904" i="14"/>
  <c r="Q1901" i="14"/>
  <c r="Q1902" i="14" s="1"/>
  <c r="Q1906" i="14" s="1"/>
  <c r="AG2121" i="14" s="1"/>
  <c r="O1901" i="14"/>
  <c r="B1900" i="14"/>
  <c r="Q1891" i="14"/>
  <c r="Q1888" i="14"/>
  <c r="O1888" i="14"/>
  <c r="B1887" i="14"/>
  <c r="Q1874" i="14"/>
  <c r="R1874" i="14" s="1"/>
  <c r="O1874" i="14"/>
  <c r="P1874" i="14" s="1"/>
  <c r="Q1878" i="14"/>
  <c r="Q1875" i="14"/>
  <c r="R1875" i="14" s="1"/>
  <c r="O1875" i="14"/>
  <c r="P1875" i="14" s="1"/>
  <c r="Q1873" i="14"/>
  <c r="O1873" i="14"/>
  <c r="B1872" i="14"/>
  <c r="Q1863" i="14"/>
  <c r="Q1860" i="14"/>
  <c r="O1860" i="14"/>
  <c r="B1859" i="14"/>
  <c r="Q1850" i="14"/>
  <c r="Q1847" i="14"/>
  <c r="R1847" i="14" s="1"/>
  <c r="O1847" i="14"/>
  <c r="P1847" i="14" s="1"/>
  <c r="Q1846" i="14"/>
  <c r="O1846" i="14"/>
  <c r="B1845" i="14"/>
  <c r="Q1836" i="14"/>
  <c r="Q1833" i="14"/>
  <c r="O1833" i="14"/>
  <c r="B1832" i="14"/>
  <c r="Q1823" i="14"/>
  <c r="Q1820" i="14"/>
  <c r="O1820" i="14"/>
  <c r="B1819" i="14"/>
  <c r="Q1810" i="14"/>
  <c r="Q1807" i="14"/>
  <c r="R1807" i="14" s="1"/>
  <c r="O1807" i="14"/>
  <c r="P1807" i="14" s="1"/>
  <c r="Q1806" i="14"/>
  <c r="O1806" i="14"/>
  <c r="B1805" i="14"/>
  <c r="Q1796" i="14"/>
  <c r="Q1793" i="14"/>
  <c r="R1793" i="14" s="1"/>
  <c r="O1793" i="14"/>
  <c r="P1793" i="14" s="1"/>
  <c r="Q1792" i="14"/>
  <c r="R1792" i="14" s="1"/>
  <c r="O1792" i="14"/>
  <c r="P1792" i="14" s="1"/>
  <c r="Q1791" i="14"/>
  <c r="O1791" i="14"/>
  <c r="B1790" i="14"/>
  <c r="Q1776" i="14"/>
  <c r="Q1781" i="14"/>
  <c r="Q1778" i="14"/>
  <c r="R1778" i="14" s="1"/>
  <c r="O1778" i="14"/>
  <c r="P1778" i="14" s="1"/>
  <c r="Q1777" i="14"/>
  <c r="R1777" i="14" s="1"/>
  <c r="O1777" i="14"/>
  <c r="P1777" i="14" s="1"/>
  <c r="O1776" i="14"/>
  <c r="B1775" i="14"/>
  <c r="Q1766" i="14"/>
  <c r="Q1763" i="14"/>
  <c r="R1763" i="14" s="1"/>
  <c r="O1763" i="14"/>
  <c r="P1763" i="14" s="1"/>
  <c r="Q1762" i="14"/>
  <c r="R1762" i="14" s="1"/>
  <c r="O1762" i="14"/>
  <c r="P1762" i="14" s="1"/>
  <c r="Q1761" i="14"/>
  <c r="R1761" i="14" s="1"/>
  <c r="O1761" i="14"/>
  <c r="B1760" i="14"/>
  <c r="Q1751" i="14"/>
  <c r="Q1748" i="14"/>
  <c r="Q1749" i="14" s="1"/>
  <c r="Q1753" i="14" s="1"/>
  <c r="AG2110" i="14" s="1"/>
  <c r="O1748" i="14"/>
  <c r="B1747" i="14"/>
  <c r="Q1738" i="14"/>
  <c r="Q1735" i="14"/>
  <c r="O1735" i="14"/>
  <c r="B1734" i="14"/>
  <c r="Q1721" i="14"/>
  <c r="R1721" i="14" s="1"/>
  <c r="O1721" i="14"/>
  <c r="P1721" i="14" s="1"/>
  <c r="Q1720" i="14"/>
  <c r="R1720" i="14" s="1"/>
  <c r="O1720" i="14"/>
  <c r="P1720" i="14" s="1"/>
  <c r="Q1725" i="14"/>
  <c r="Q1722" i="14"/>
  <c r="O1722" i="14"/>
  <c r="B1719" i="14"/>
  <c r="Q1710" i="14"/>
  <c r="Q1707" i="14"/>
  <c r="O1707" i="14"/>
  <c r="B1706" i="14"/>
  <c r="Q1697" i="14"/>
  <c r="Q1694" i="14"/>
  <c r="R1694" i="14" s="1"/>
  <c r="O1694" i="14"/>
  <c r="P1694" i="14" s="1"/>
  <c r="Q1693" i="14"/>
  <c r="O1693" i="14"/>
  <c r="P1693" i="14" s="1"/>
  <c r="B1692" i="14"/>
  <c r="Q1680" i="14"/>
  <c r="Q1683" i="14"/>
  <c r="B1679" i="14"/>
  <c r="Q1667" i="14"/>
  <c r="R1667" i="14" s="1"/>
  <c r="Q1666" i="14"/>
  <c r="Q1670" i="14"/>
  <c r="O1667" i="14"/>
  <c r="P1667" i="14" s="1"/>
  <c r="O1666" i="14"/>
  <c r="B1665" i="14"/>
  <c r="Q1656" i="14"/>
  <c r="Q1653" i="14"/>
  <c r="O1653" i="14"/>
  <c r="B1652" i="14"/>
  <c r="Q1640" i="14"/>
  <c r="Q1641" i="14" s="1"/>
  <c r="Q1645" i="14" s="1"/>
  <c r="AG2102" i="14" s="1"/>
  <c r="Q1643" i="14"/>
  <c r="B1639" i="14"/>
  <c r="Q1630" i="14"/>
  <c r="Q1627" i="14"/>
  <c r="O1627" i="14"/>
  <c r="B1626" i="14"/>
  <c r="Q1614" i="14"/>
  <c r="R1614" i="14" s="1"/>
  <c r="Q1613" i="14"/>
  <c r="Q1617" i="14"/>
  <c r="O1614" i="14"/>
  <c r="P1614" i="14" s="1"/>
  <c r="O1613" i="14"/>
  <c r="B1612" i="14"/>
  <c r="Q1600" i="14"/>
  <c r="Q1603" i="14"/>
  <c r="B1599" i="14"/>
  <c r="Q1590" i="14"/>
  <c r="Q1587" i="14"/>
  <c r="R1587" i="14" s="1"/>
  <c r="O1587" i="14"/>
  <c r="P1587" i="14" s="1"/>
  <c r="Q1586" i="14"/>
  <c r="O1586" i="14"/>
  <c r="B1585" i="14"/>
  <c r="Q1573" i="14"/>
  <c r="Q1576" i="14"/>
  <c r="B1572" i="14"/>
  <c r="Q1560" i="14"/>
  <c r="R1560" i="14" s="1"/>
  <c r="O1559" i="14"/>
  <c r="Q1563" i="14"/>
  <c r="O1560" i="14"/>
  <c r="P1560" i="14" s="1"/>
  <c r="B1558" i="14"/>
  <c r="Q1546" i="14"/>
  <c r="R1546" i="14" s="1"/>
  <c r="Q1545" i="14"/>
  <c r="Q1549" i="14"/>
  <c r="O1546" i="14"/>
  <c r="P1546" i="14" s="1"/>
  <c r="O1545" i="14"/>
  <c r="B1544" i="14"/>
  <c r="Q1532" i="14"/>
  <c r="R1532" i="14" s="1"/>
  <c r="Q1531" i="14"/>
  <c r="Q1535" i="14"/>
  <c r="O1531" i="14"/>
  <c r="B1530" i="14"/>
  <c r="Q1519" i="14"/>
  <c r="Q1522" i="14"/>
  <c r="B1518" i="14"/>
  <c r="Q1506" i="14"/>
  <c r="R1506" i="14" s="1"/>
  <c r="Q1505" i="14"/>
  <c r="Q1504" i="14"/>
  <c r="R1504" i="14" s="1"/>
  <c r="O1504" i="14"/>
  <c r="P1504" i="14" s="1"/>
  <c r="Q1509" i="14"/>
  <c r="O1506" i="14"/>
  <c r="P1506" i="14" s="1"/>
  <c r="B1503" i="14"/>
  <c r="Q1491" i="14"/>
  <c r="R1491" i="14" s="1"/>
  <c r="O1490" i="14"/>
  <c r="P1490" i="14" s="1"/>
  <c r="Q1494" i="14"/>
  <c r="B1489" i="14"/>
  <c r="O1477" i="14"/>
  <c r="P1477" i="14" s="1"/>
  <c r="Q1480" i="14"/>
  <c r="Q1477" i="14"/>
  <c r="R1477" i="14" s="1"/>
  <c r="Q1476" i="14"/>
  <c r="O1476" i="14"/>
  <c r="B1475" i="14"/>
  <c r="Q1466" i="14"/>
  <c r="Q1463" i="14"/>
  <c r="O1463" i="14"/>
  <c r="B1462" i="14"/>
  <c r="Q1450" i="14"/>
  <c r="R1450" i="14" s="1"/>
  <c r="Q1449" i="14"/>
  <c r="R1449" i="14" s="1"/>
  <c r="Q1448" i="14"/>
  <c r="O1449" i="14"/>
  <c r="P1449" i="14" s="1"/>
  <c r="Q1453" i="14"/>
  <c r="O1448" i="14"/>
  <c r="B1447" i="14"/>
  <c r="Q1435" i="14"/>
  <c r="Q1434" i="14"/>
  <c r="R1434" i="14" s="1"/>
  <c r="O1434" i="14"/>
  <c r="P1434" i="14" s="1"/>
  <c r="Q1438" i="14"/>
  <c r="O1435" i="14"/>
  <c r="B1433" i="14"/>
  <c r="Q1421" i="14"/>
  <c r="Q1424" i="14"/>
  <c r="B1420" i="14"/>
  <c r="Q1408" i="14"/>
  <c r="Q1409" i="14" s="1"/>
  <c r="Q1413" i="14" s="1"/>
  <c r="AG2085" i="14" s="1"/>
  <c r="Q1411" i="14"/>
  <c r="O1408" i="14"/>
  <c r="B1407" i="14"/>
  <c r="Q1395" i="14"/>
  <c r="Q1394" i="14"/>
  <c r="R1394" i="14" s="1"/>
  <c r="O1394" i="14"/>
  <c r="P1394" i="14" s="1"/>
  <c r="Q1398" i="14"/>
  <c r="O1395" i="14"/>
  <c r="B1393" i="14"/>
  <c r="Q1381" i="14"/>
  <c r="R1381" i="14" s="1"/>
  <c r="R1382" i="14" s="1"/>
  <c r="R1386" i="14" s="1"/>
  <c r="AJ2083" i="14" s="1"/>
  <c r="Q1384" i="14"/>
  <c r="B1380" i="14"/>
  <c r="Q1368" i="14"/>
  <c r="Q1371" i="14"/>
  <c r="B1367" i="14"/>
  <c r="Q1355" i="14"/>
  <c r="Q1356" i="14" s="1"/>
  <c r="Q1360" i="14" s="1"/>
  <c r="AG2081" i="14" s="1"/>
  <c r="Q1358" i="14"/>
  <c r="B1354" i="14"/>
  <c r="Q1342" i="14"/>
  <c r="Q1343" i="14" s="1"/>
  <c r="Q1347" i="14" s="1"/>
  <c r="AG2080" i="14" s="1"/>
  <c r="Q1345" i="14"/>
  <c r="O1342" i="14"/>
  <c r="B1341" i="14"/>
  <c r="Q1329" i="14"/>
  <c r="R1329" i="14" s="1"/>
  <c r="Q1328" i="14"/>
  <c r="R1328" i="14" s="1"/>
  <c r="Q1327" i="14"/>
  <c r="R1327" i="14" s="1"/>
  <c r="O1328" i="14"/>
  <c r="P1328" i="14" s="1"/>
  <c r="O1327" i="14"/>
  <c r="P1327" i="14" s="1"/>
  <c r="Q1332" i="14"/>
  <c r="B1326" i="14"/>
  <c r="Q1314" i="14"/>
  <c r="Q1317" i="14"/>
  <c r="B1313" i="14"/>
  <c r="AE1001" i="14"/>
  <c r="AI998" i="14"/>
  <c r="AC998" i="14"/>
  <c r="AG998" i="14"/>
  <c r="AA998" i="14"/>
  <c r="AE998" i="14"/>
  <c r="Y998" i="14"/>
  <c r="Z998" i="14" s="1"/>
  <c r="Z999" i="14" s="1"/>
  <c r="AB1004" i="14" s="1"/>
  <c r="AB2055" i="14" s="1"/>
  <c r="B997" i="14"/>
  <c r="Q1304" i="14"/>
  <c r="Q1301" i="14"/>
  <c r="O1301" i="14"/>
  <c r="B1300" i="14"/>
  <c r="Q1291" i="14"/>
  <c r="B1287" i="14"/>
  <c r="Q1278" i="14"/>
  <c r="Q1275" i="14"/>
  <c r="R1275" i="14" s="1"/>
  <c r="O1275" i="14"/>
  <c r="P1275" i="14" s="1"/>
  <c r="Q1274" i="14"/>
  <c r="O1274" i="14"/>
  <c r="B1273" i="14"/>
  <c r="Q1264" i="14"/>
  <c r="Q1261" i="14"/>
  <c r="O1261" i="14"/>
  <c r="B1260" i="14"/>
  <c r="Q1251" i="14"/>
  <c r="Q1248" i="14"/>
  <c r="R1248" i="14" s="1"/>
  <c r="O1248" i="14"/>
  <c r="P1248" i="14" s="1"/>
  <c r="Q1247" i="14"/>
  <c r="O1247" i="14"/>
  <c r="B1246" i="14"/>
  <c r="Q1237" i="14"/>
  <c r="Q1234" i="14"/>
  <c r="O1234" i="14"/>
  <c r="B1233" i="14"/>
  <c r="Q1224" i="14"/>
  <c r="Q1221" i="14"/>
  <c r="O1221" i="14"/>
  <c r="B1220" i="14"/>
  <c r="Q1211" i="14"/>
  <c r="Q1208" i="14"/>
  <c r="O1208" i="14"/>
  <c r="B1207" i="14"/>
  <c r="Q1198" i="14"/>
  <c r="Q1195" i="14"/>
  <c r="R1195" i="14" s="1"/>
  <c r="O1195" i="14"/>
  <c r="P1195" i="14" s="1"/>
  <c r="Q1194" i="14"/>
  <c r="O1194" i="14"/>
  <c r="B1193" i="14"/>
  <c r="Q1181" i="14"/>
  <c r="R1181" i="14" s="1"/>
  <c r="O1181" i="14"/>
  <c r="P1181" i="14" s="1"/>
  <c r="Q1180" i="14"/>
  <c r="R1180" i="14" s="1"/>
  <c r="O1180" i="14"/>
  <c r="P1180" i="14" s="1"/>
  <c r="Q1184" i="14"/>
  <c r="Q1179" i="14"/>
  <c r="R1179" i="14" s="1"/>
  <c r="O1179" i="14"/>
  <c r="P1179" i="14" s="1"/>
  <c r="Q1178" i="14"/>
  <c r="O1178" i="14"/>
  <c r="B1177" i="14"/>
  <c r="Q1168" i="14"/>
  <c r="Q1165" i="14"/>
  <c r="R1165" i="14" s="1"/>
  <c r="O1165" i="14"/>
  <c r="P1165" i="14" s="1"/>
  <c r="Q1164" i="14"/>
  <c r="O1164" i="14"/>
  <c r="P1164" i="14" s="1"/>
  <c r="B1163" i="14"/>
  <c r="Q1154" i="14"/>
  <c r="Q1151" i="14"/>
  <c r="O1151" i="14"/>
  <c r="B1150" i="14"/>
  <c r="Q1141" i="14"/>
  <c r="Q1138" i="14"/>
  <c r="R1138" i="14" s="1"/>
  <c r="O1138" i="14"/>
  <c r="P1138" i="14" s="1"/>
  <c r="Q1137" i="14"/>
  <c r="R1137" i="14" s="1"/>
  <c r="O1137" i="14"/>
  <c r="B1136" i="14"/>
  <c r="Q1127" i="14"/>
  <c r="Q1124" i="14"/>
  <c r="O1124" i="14"/>
  <c r="B1123" i="14"/>
  <c r="Q1114" i="14"/>
  <c r="Q1111" i="14"/>
  <c r="R1111" i="14" s="1"/>
  <c r="O1111" i="14"/>
  <c r="P1111" i="14" s="1"/>
  <c r="Q1110" i="14"/>
  <c r="R1110" i="14" s="1"/>
  <c r="O1110" i="14"/>
  <c r="P1110" i="14" s="1"/>
  <c r="Q1109" i="14"/>
  <c r="R1109" i="14" s="1"/>
  <c r="O1109" i="14"/>
  <c r="P1109" i="14" s="1"/>
  <c r="B1108" i="14"/>
  <c r="Q1095" i="14"/>
  <c r="R1095" i="14" s="1"/>
  <c r="O1095" i="14"/>
  <c r="P1095" i="14" s="1"/>
  <c r="Q1094" i="14"/>
  <c r="R1094" i="14" s="1"/>
  <c r="O1094" i="14"/>
  <c r="P1094" i="14" s="1"/>
  <c r="Q1093" i="14"/>
  <c r="R1093" i="14" s="1"/>
  <c r="O1093" i="14"/>
  <c r="P1093" i="14" s="1"/>
  <c r="Q1096" i="14"/>
  <c r="R1096" i="14" s="1"/>
  <c r="O1096" i="14"/>
  <c r="P1096" i="14" s="1"/>
  <c r="Q1099" i="14"/>
  <c r="Q1092" i="14"/>
  <c r="O1092" i="14"/>
  <c r="B1091" i="14"/>
  <c r="Q1082" i="14"/>
  <c r="Q1079" i="14"/>
  <c r="O1079" i="14"/>
  <c r="B1078" i="14"/>
  <c r="Q1069" i="14"/>
  <c r="Q1066" i="14"/>
  <c r="O1066" i="14"/>
  <c r="B1065" i="14"/>
  <c r="Q1056" i="14"/>
  <c r="Q1053" i="14"/>
  <c r="O1053" i="14"/>
  <c r="B1052" i="14"/>
  <c r="Q1043" i="14"/>
  <c r="Q1040" i="14"/>
  <c r="O1040" i="14"/>
  <c r="B1039" i="14"/>
  <c r="Q1027" i="14"/>
  <c r="R1027" i="14" s="1"/>
  <c r="O1027" i="14"/>
  <c r="P1027" i="14" s="1"/>
  <c r="Q1030" i="14"/>
  <c r="Q1026" i="14"/>
  <c r="O1026" i="14"/>
  <c r="B1025" i="14"/>
  <c r="Q1016" i="14"/>
  <c r="Q1013" i="14"/>
  <c r="O1013" i="14"/>
  <c r="B1012" i="14"/>
  <c r="AE986" i="14"/>
  <c r="B982" i="14"/>
  <c r="AE971" i="14"/>
  <c r="AI968" i="14"/>
  <c r="AJ968" i="14" s="1"/>
  <c r="AJ969" i="14" s="1"/>
  <c r="AJ974" i="14" s="1"/>
  <c r="AJ2053" i="14" s="1"/>
  <c r="AC968" i="14"/>
  <c r="AG968" i="14"/>
  <c r="AA968" i="14"/>
  <c r="AE968" i="14"/>
  <c r="Y968" i="14"/>
  <c r="Z968" i="14" s="1"/>
  <c r="Z969" i="14" s="1"/>
  <c r="AB974" i="14" s="1"/>
  <c r="AB2053" i="14" s="1"/>
  <c r="B967" i="14"/>
  <c r="AE956" i="14"/>
  <c r="AI953" i="14"/>
  <c r="AC953" i="14"/>
  <c r="AG953" i="14"/>
  <c r="AA953" i="14"/>
  <c r="AE953" i="14"/>
  <c r="Y953" i="14"/>
  <c r="Z953" i="14" s="1"/>
  <c r="B952" i="14"/>
  <c r="AI937" i="14"/>
  <c r="AJ937" i="14" s="1"/>
  <c r="AC937" i="14"/>
  <c r="AD937" i="14" s="1"/>
  <c r="AG937" i="14"/>
  <c r="AH937" i="14" s="1"/>
  <c r="AA937" i="14"/>
  <c r="AB937" i="14" s="1"/>
  <c r="AE937" i="14"/>
  <c r="AF937" i="14" s="1"/>
  <c r="Y937" i="14"/>
  <c r="Z937" i="14" s="1"/>
  <c r="AE941" i="14"/>
  <c r="AI938" i="14"/>
  <c r="AJ938" i="14" s="1"/>
  <c r="AC938" i="14"/>
  <c r="AD938" i="14" s="1"/>
  <c r="AG938" i="14"/>
  <c r="AH938" i="14" s="1"/>
  <c r="AA938" i="14"/>
  <c r="AB938" i="14" s="1"/>
  <c r="AE938" i="14"/>
  <c r="AF938" i="14" s="1"/>
  <c r="Y938" i="14"/>
  <c r="Z938" i="14" s="1"/>
  <c r="AI936" i="14"/>
  <c r="AJ936" i="14" s="1"/>
  <c r="AC936" i="14"/>
  <c r="AG936" i="14"/>
  <c r="AA936" i="14"/>
  <c r="AE936" i="14"/>
  <c r="Y936" i="14"/>
  <c r="B935" i="14"/>
  <c r="AE924" i="14"/>
  <c r="AI921" i="14"/>
  <c r="AJ921" i="14" s="1"/>
  <c r="AC921" i="14"/>
  <c r="AD921" i="14" s="1"/>
  <c r="AG921" i="14"/>
  <c r="AH921" i="14" s="1"/>
  <c r="AA921" i="14"/>
  <c r="AB921" i="14" s="1"/>
  <c r="AE921" i="14"/>
  <c r="AF921" i="14" s="1"/>
  <c r="Y921" i="14"/>
  <c r="Z921" i="14" s="1"/>
  <c r="AI920" i="14"/>
  <c r="AC920" i="14"/>
  <c r="AG920" i="14"/>
  <c r="AA920" i="14"/>
  <c r="AE920" i="14"/>
  <c r="AF920" i="14" s="1"/>
  <c r="Y920" i="14"/>
  <c r="Z920" i="14" s="1"/>
  <c r="B919" i="14"/>
  <c r="AI905" i="14"/>
  <c r="AJ905" i="14" s="1"/>
  <c r="AC905" i="14"/>
  <c r="AD905" i="14" s="1"/>
  <c r="AG905" i="14"/>
  <c r="AH905" i="14" s="1"/>
  <c r="AA905" i="14"/>
  <c r="AB905" i="14" s="1"/>
  <c r="AE905" i="14"/>
  <c r="AF905" i="14" s="1"/>
  <c r="Y905" i="14"/>
  <c r="Z905" i="14" s="1"/>
  <c r="AE908" i="14"/>
  <c r="AI904" i="14"/>
  <c r="AJ904" i="14" s="1"/>
  <c r="AC904" i="14"/>
  <c r="AD904" i="14" s="1"/>
  <c r="AG904" i="14"/>
  <c r="AH904" i="14" s="1"/>
  <c r="AA904" i="14"/>
  <c r="AB904" i="14" s="1"/>
  <c r="AE904" i="14"/>
  <c r="AF904" i="14" s="1"/>
  <c r="Y904" i="14"/>
  <c r="Z904" i="14" s="1"/>
  <c r="AI903" i="14"/>
  <c r="AJ903" i="14" s="1"/>
  <c r="AC903" i="14"/>
  <c r="AD903" i="14" s="1"/>
  <c r="AG903" i="14"/>
  <c r="AA903" i="14"/>
  <c r="AB903" i="14" s="1"/>
  <c r="AE903" i="14"/>
  <c r="AF903" i="14" s="1"/>
  <c r="Y903" i="14"/>
  <c r="Z903" i="14" s="1"/>
  <c r="AI902" i="14"/>
  <c r="AC902" i="14"/>
  <c r="AG902" i="14"/>
  <c r="AH902" i="14" s="1"/>
  <c r="AA902" i="14"/>
  <c r="AE902" i="14"/>
  <c r="Y902" i="14"/>
  <c r="Z902" i="14" s="1"/>
  <c r="B901" i="14"/>
  <c r="AE890" i="14"/>
  <c r="AI887" i="14"/>
  <c r="AJ887" i="14" s="1"/>
  <c r="AJ888" i="14" s="1"/>
  <c r="AJ893" i="14" s="1"/>
  <c r="AJ2048" i="14" s="1"/>
  <c r="AC887" i="14"/>
  <c r="AG887" i="14"/>
  <c r="AA887" i="14"/>
  <c r="AE887" i="14"/>
  <c r="Y887" i="14"/>
  <c r="Z887" i="14" s="1"/>
  <c r="Z888" i="14" s="1"/>
  <c r="AB893" i="14" s="1"/>
  <c r="AB2048" i="14" s="1"/>
  <c r="B886" i="14"/>
  <c r="AE875" i="14"/>
  <c r="AI872" i="14"/>
  <c r="AJ872" i="14" s="1"/>
  <c r="AJ873" i="14" s="1"/>
  <c r="AJ878" i="14" s="1"/>
  <c r="AJ2047" i="14" s="1"/>
  <c r="AC872" i="14"/>
  <c r="AG872" i="14"/>
  <c r="AH872" i="14" s="1"/>
  <c r="AH873" i="14" s="1"/>
  <c r="AI878" i="14" s="1"/>
  <c r="AI2047" i="14" s="1"/>
  <c r="AA872" i="14"/>
  <c r="AE872" i="14"/>
  <c r="Y872" i="14"/>
  <c r="Z872" i="14" s="1"/>
  <c r="Z873" i="14" s="1"/>
  <c r="AB878" i="14" s="1"/>
  <c r="AB2047" i="14" s="1"/>
  <c r="B871" i="14"/>
  <c r="AI856" i="14"/>
  <c r="AJ856" i="14" s="1"/>
  <c r="AC856" i="14"/>
  <c r="AD856" i="14" s="1"/>
  <c r="AG856" i="14"/>
  <c r="AH856" i="14" s="1"/>
  <c r="AA856" i="14"/>
  <c r="AB856" i="14" s="1"/>
  <c r="AE856" i="14"/>
  <c r="AF856" i="14" s="1"/>
  <c r="Y856" i="14"/>
  <c r="Z856" i="14" s="1"/>
  <c r="AI857" i="14"/>
  <c r="AJ857" i="14" s="1"/>
  <c r="AC857" i="14"/>
  <c r="AD857" i="14" s="1"/>
  <c r="AG857" i="14"/>
  <c r="AH857" i="14" s="1"/>
  <c r="AA857" i="14"/>
  <c r="AB857" i="14" s="1"/>
  <c r="AE857" i="14"/>
  <c r="AF857" i="14" s="1"/>
  <c r="Y857" i="14"/>
  <c r="Z857" i="14" s="1"/>
  <c r="AE860" i="14"/>
  <c r="AI855" i="14"/>
  <c r="AJ855" i="14" s="1"/>
  <c r="AC855" i="14"/>
  <c r="AG855" i="14"/>
  <c r="AH855" i="14" s="1"/>
  <c r="AA855" i="14"/>
  <c r="AB855" i="14" s="1"/>
  <c r="AE855" i="14"/>
  <c r="AF855" i="14" s="1"/>
  <c r="Y855" i="14"/>
  <c r="B854" i="14"/>
  <c r="AE843" i="14"/>
  <c r="AI840" i="14"/>
  <c r="AJ840" i="14" s="1"/>
  <c r="AJ841" i="14" s="1"/>
  <c r="AJ846" i="14" s="1"/>
  <c r="AJ2045" i="14" s="1"/>
  <c r="AC840" i="14"/>
  <c r="AG840" i="14"/>
  <c r="AH840" i="14" s="1"/>
  <c r="AH841" i="14" s="1"/>
  <c r="AI846" i="14" s="1"/>
  <c r="AI2045" i="14" s="1"/>
  <c r="AA840" i="14"/>
  <c r="AE840" i="14"/>
  <c r="Y840" i="14"/>
  <c r="Z840" i="14" s="1"/>
  <c r="Z841" i="14" s="1"/>
  <c r="AB846" i="14" s="1"/>
  <c r="AB2045" i="14" s="1"/>
  <c r="B839" i="14"/>
  <c r="AE828" i="14"/>
  <c r="AI825" i="14"/>
  <c r="AC825" i="14"/>
  <c r="AC826" i="14" s="1"/>
  <c r="AA831" i="14" s="1"/>
  <c r="AA2044" i="14" s="1"/>
  <c r="AG825" i="14"/>
  <c r="AA825" i="14"/>
  <c r="AE825" i="14"/>
  <c r="Y825" i="14"/>
  <c r="Y826" i="14" s="1"/>
  <c r="Y831" i="14" s="1"/>
  <c r="Y2044" i="14" s="1"/>
  <c r="B824" i="14"/>
  <c r="AE813" i="14"/>
  <c r="AI810" i="14"/>
  <c r="AJ810" i="14" s="1"/>
  <c r="AC810" i="14"/>
  <c r="AD810" i="14" s="1"/>
  <c r="AG810" i="14"/>
  <c r="AH810" i="14" s="1"/>
  <c r="AA810" i="14"/>
  <c r="AB810" i="14" s="1"/>
  <c r="AE810" i="14"/>
  <c r="AF810" i="14" s="1"/>
  <c r="Y810" i="14"/>
  <c r="Z810" i="14" s="1"/>
  <c r="AI809" i="14"/>
  <c r="AC809" i="14"/>
  <c r="AG809" i="14"/>
  <c r="AA809" i="14"/>
  <c r="AE809" i="14"/>
  <c r="Y809" i="14"/>
  <c r="Z809" i="14" s="1"/>
  <c r="B808" i="14"/>
  <c r="AE797" i="14"/>
  <c r="AI794" i="14"/>
  <c r="AC794" i="14"/>
  <c r="AG794" i="14"/>
  <c r="AH794" i="14" s="1"/>
  <c r="AA794" i="14"/>
  <c r="AB794" i="14" s="1"/>
  <c r="AE794" i="14"/>
  <c r="Y794" i="14"/>
  <c r="B793" i="14"/>
  <c r="AE782" i="14"/>
  <c r="AI779" i="14"/>
  <c r="AJ779" i="14" s="1"/>
  <c r="AC779" i="14"/>
  <c r="AD779" i="14" s="1"/>
  <c r="AG779" i="14"/>
  <c r="AH779" i="14" s="1"/>
  <c r="AA779" i="14"/>
  <c r="AB779" i="14" s="1"/>
  <c r="AE779" i="14"/>
  <c r="AF779" i="14" s="1"/>
  <c r="Y779" i="14"/>
  <c r="Z779" i="14" s="1"/>
  <c r="AI778" i="14"/>
  <c r="AJ778" i="14" s="1"/>
  <c r="AC778" i="14"/>
  <c r="AD778" i="14" s="1"/>
  <c r="AG778" i="14"/>
  <c r="AH778" i="14" s="1"/>
  <c r="AA778" i="14"/>
  <c r="AB778" i="14" s="1"/>
  <c r="AE778" i="14"/>
  <c r="AF778" i="14" s="1"/>
  <c r="Y778" i="14"/>
  <c r="Z778" i="14" s="1"/>
  <c r="AI777" i="14"/>
  <c r="AJ777" i="14" s="1"/>
  <c r="AC777" i="14"/>
  <c r="AD777" i="14" s="1"/>
  <c r="AG777" i="14"/>
  <c r="AH777" i="14" s="1"/>
  <c r="AA777" i="14"/>
  <c r="AB777" i="14" s="1"/>
  <c r="AE777" i="14"/>
  <c r="AF777" i="14" s="1"/>
  <c r="Y777" i="14"/>
  <c r="Z777" i="14" s="1"/>
  <c r="AI776" i="14"/>
  <c r="AJ776" i="14" s="1"/>
  <c r="AC776" i="14"/>
  <c r="AD776" i="14" s="1"/>
  <c r="AG776" i="14"/>
  <c r="AH776" i="14" s="1"/>
  <c r="AA776" i="14"/>
  <c r="AB776" i="14" s="1"/>
  <c r="AE776" i="14"/>
  <c r="AF776" i="14" s="1"/>
  <c r="Y776" i="14"/>
  <c r="Z776" i="14" s="1"/>
  <c r="AI775" i="14"/>
  <c r="AJ775" i="14" s="1"/>
  <c r="AC775" i="14"/>
  <c r="AD775" i="14" s="1"/>
  <c r="AG775" i="14"/>
  <c r="AH775" i="14" s="1"/>
  <c r="AA775" i="14"/>
  <c r="AB775" i="14" s="1"/>
  <c r="AE775" i="14"/>
  <c r="Y775" i="14"/>
  <c r="Z775" i="14" s="1"/>
  <c r="AI774" i="14"/>
  <c r="AC774" i="14"/>
  <c r="AG774" i="14"/>
  <c r="AA774" i="14"/>
  <c r="AE774" i="14"/>
  <c r="AF774" i="14" s="1"/>
  <c r="Y774" i="14"/>
  <c r="B773" i="14"/>
  <c r="AI756" i="14"/>
  <c r="AJ756" i="14" s="1"/>
  <c r="AC756" i="14"/>
  <c r="AD756" i="14" s="1"/>
  <c r="AG756" i="14"/>
  <c r="AH756" i="14" s="1"/>
  <c r="AA756" i="14"/>
  <c r="AB756" i="14" s="1"/>
  <c r="AE756" i="14"/>
  <c r="AF756" i="14" s="1"/>
  <c r="Y756" i="14"/>
  <c r="Z756" i="14" s="1"/>
  <c r="AI755" i="14"/>
  <c r="AJ755" i="14" s="1"/>
  <c r="AC755" i="14"/>
  <c r="AD755" i="14" s="1"/>
  <c r="AG755" i="14"/>
  <c r="AH755" i="14" s="1"/>
  <c r="AA755" i="14"/>
  <c r="AB755" i="14" s="1"/>
  <c r="AE755" i="14"/>
  <c r="AF755" i="14" s="1"/>
  <c r="Y755" i="14"/>
  <c r="Z755" i="14" s="1"/>
  <c r="AI754" i="14"/>
  <c r="AJ754" i="14" s="1"/>
  <c r="AC754" i="14"/>
  <c r="AD754" i="14" s="1"/>
  <c r="AG754" i="14"/>
  <c r="AH754" i="14" s="1"/>
  <c r="AA754" i="14"/>
  <c r="AB754" i="14" s="1"/>
  <c r="AE754" i="14"/>
  <c r="AF754" i="14" s="1"/>
  <c r="Y754" i="14"/>
  <c r="Z754" i="14" s="1"/>
  <c r="AI753" i="14"/>
  <c r="AJ753" i="14" s="1"/>
  <c r="AC753" i="14"/>
  <c r="AD753" i="14" s="1"/>
  <c r="AG753" i="14"/>
  <c r="AH753" i="14" s="1"/>
  <c r="AA753" i="14"/>
  <c r="AB753" i="14" s="1"/>
  <c r="AE753" i="14"/>
  <c r="AF753" i="14" s="1"/>
  <c r="Y753" i="14"/>
  <c r="Z753" i="14" s="1"/>
  <c r="AE762" i="14"/>
  <c r="AI759" i="14"/>
  <c r="AJ759" i="14" s="1"/>
  <c r="AC759" i="14"/>
  <c r="AD759" i="14" s="1"/>
  <c r="AG759" i="14"/>
  <c r="AH759" i="14" s="1"/>
  <c r="AA759" i="14"/>
  <c r="AB759" i="14" s="1"/>
  <c r="AE759" i="14"/>
  <c r="AF759" i="14" s="1"/>
  <c r="Y759" i="14"/>
  <c r="Z759" i="14" s="1"/>
  <c r="AI758" i="14"/>
  <c r="AJ758" i="14" s="1"/>
  <c r="AC758" i="14"/>
  <c r="AD758" i="14" s="1"/>
  <c r="AG758" i="14"/>
  <c r="AH758" i="14" s="1"/>
  <c r="AA758" i="14"/>
  <c r="AB758" i="14" s="1"/>
  <c r="AE758" i="14"/>
  <c r="AF758" i="14" s="1"/>
  <c r="Y758" i="14"/>
  <c r="Z758" i="14" s="1"/>
  <c r="AI757" i="14"/>
  <c r="AC757" i="14"/>
  <c r="AG757" i="14"/>
  <c r="AA757" i="14"/>
  <c r="AB757" i="14" s="1"/>
  <c r="AE757" i="14"/>
  <c r="Y757" i="14"/>
  <c r="Z757" i="14" s="1"/>
  <c r="B752" i="14"/>
  <c r="AI736" i="14"/>
  <c r="AJ736" i="14" s="1"/>
  <c r="AC736" i="14"/>
  <c r="AD736" i="14" s="1"/>
  <c r="AG736" i="14"/>
  <c r="AH736" i="14" s="1"/>
  <c r="AA736" i="14"/>
  <c r="AB736" i="14" s="1"/>
  <c r="AE736" i="14"/>
  <c r="AF736" i="14" s="1"/>
  <c r="Y736" i="14"/>
  <c r="Z736" i="14" s="1"/>
  <c r="AI735" i="14"/>
  <c r="AJ735" i="14" s="1"/>
  <c r="AC735" i="14"/>
  <c r="AD735" i="14" s="1"/>
  <c r="AG735" i="14"/>
  <c r="AH735" i="14" s="1"/>
  <c r="AA735" i="14"/>
  <c r="AB735" i="14" s="1"/>
  <c r="AE735" i="14"/>
  <c r="AF735" i="14" s="1"/>
  <c r="Y735" i="14"/>
  <c r="Z735" i="14" s="1"/>
  <c r="AE741" i="14"/>
  <c r="AI738" i="14"/>
  <c r="AJ738" i="14" s="1"/>
  <c r="AC738" i="14"/>
  <c r="AD738" i="14" s="1"/>
  <c r="AG738" i="14"/>
  <c r="AH738" i="14" s="1"/>
  <c r="AA738" i="14"/>
  <c r="AB738" i="14" s="1"/>
  <c r="AE738" i="14"/>
  <c r="AF738" i="14" s="1"/>
  <c r="Y738" i="14"/>
  <c r="AI737" i="14"/>
  <c r="AJ737" i="14" s="1"/>
  <c r="AC737" i="14"/>
  <c r="AG737" i="14"/>
  <c r="AA737" i="14"/>
  <c r="AE737" i="14"/>
  <c r="Y737" i="14"/>
  <c r="Z737" i="14" s="1"/>
  <c r="B734" i="14"/>
  <c r="AE723" i="14"/>
  <c r="AI720" i="14"/>
  <c r="AJ720" i="14" s="1"/>
  <c r="AC720" i="14"/>
  <c r="AG720" i="14"/>
  <c r="AH720" i="14" s="1"/>
  <c r="AH721" i="14" s="1"/>
  <c r="AI726" i="14" s="1"/>
  <c r="AI2038" i="14" s="1"/>
  <c r="AA720" i="14"/>
  <c r="AA721" i="14" s="1"/>
  <c r="Z726" i="14" s="1"/>
  <c r="Z2038" i="14" s="1"/>
  <c r="AE720" i="14"/>
  <c r="Y720" i="14"/>
  <c r="Y721" i="14" s="1"/>
  <c r="Y726" i="14" s="1"/>
  <c r="Y2038" i="14" s="1"/>
  <c r="B719" i="14"/>
  <c r="AE708" i="14"/>
  <c r="AI705" i="14"/>
  <c r="AJ705" i="14" s="1"/>
  <c r="AC705" i="14"/>
  <c r="AD705" i="14" s="1"/>
  <c r="AG705" i="14"/>
  <c r="AH705" i="14" s="1"/>
  <c r="AA705" i="14"/>
  <c r="AB705" i="14" s="1"/>
  <c r="AE705" i="14"/>
  <c r="AF705" i="14" s="1"/>
  <c r="Y705" i="14"/>
  <c r="Z705" i="14" s="1"/>
  <c r="AI704" i="14"/>
  <c r="AJ704" i="14" s="1"/>
  <c r="AC704" i="14"/>
  <c r="AG704" i="14"/>
  <c r="AA704" i="14"/>
  <c r="AE704" i="14"/>
  <c r="Y704" i="14"/>
  <c r="B703" i="14"/>
  <c r="AE692" i="14"/>
  <c r="AI689" i="14"/>
  <c r="AJ689" i="14" s="1"/>
  <c r="AJ690" i="14" s="1"/>
  <c r="AJ695" i="14" s="1"/>
  <c r="AJ2036" i="14" s="1"/>
  <c r="AC689" i="14"/>
  <c r="AG689" i="14"/>
  <c r="AA689" i="14"/>
  <c r="AB689" i="14" s="1"/>
  <c r="AB690" i="14" s="1"/>
  <c r="AC695" i="14" s="1"/>
  <c r="AC2036" i="14" s="1"/>
  <c r="AE689" i="14"/>
  <c r="Y689" i="14"/>
  <c r="Z689" i="14" s="1"/>
  <c r="Z690" i="14" s="1"/>
  <c r="AB695" i="14" s="1"/>
  <c r="AB2036" i="14" s="1"/>
  <c r="B688" i="14"/>
  <c r="AI674" i="14"/>
  <c r="AJ674" i="14" s="1"/>
  <c r="AC674" i="14"/>
  <c r="AD674" i="14" s="1"/>
  <c r="AG674" i="14"/>
  <c r="AH674" i="14" s="1"/>
  <c r="AA674" i="14"/>
  <c r="AB674" i="14" s="1"/>
  <c r="AE674" i="14"/>
  <c r="AF674" i="14" s="1"/>
  <c r="Y674" i="14"/>
  <c r="Z674" i="14" s="1"/>
  <c r="AE677" i="14"/>
  <c r="AI673" i="14"/>
  <c r="AJ673" i="14" s="1"/>
  <c r="AC673" i="14"/>
  <c r="AG673" i="14"/>
  <c r="AA673" i="14"/>
  <c r="AE673" i="14"/>
  <c r="Y673" i="14"/>
  <c r="Z673" i="14" s="1"/>
  <c r="B672" i="14"/>
  <c r="AE661" i="14"/>
  <c r="AI658" i="14"/>
  <c r="AC658" i="14"/>
  <c r="AG658" i="14"/>
  <c r="AH658" i="14" s="1"/>
  <c r="AH659" i="14" s="1"/>
  <c r="AI664" i="14" s="1"/>
  <c r="AI2034" i="14" s="1"/>
  <c r="AA658" i="14"/>
  <c r="AE658" i="14"/>
  <c r="Y658" i="14"/>
  <c r="Z658" i="14" s="1"/>
  <c r="Z659" i="14" s="1"/>
  <c r="AB664" i="14" s="1"/>
  <c r="AB2034" i="14" s="1"/>
  <c r="B657" i="14"/>
  <c r="AE646" i="14"/>
  <c r="AI643" i="14"/>
  <c r="AJ643" i="14" s="1"/>
  <c r="AJ644" i="14" s="1"/>
  <c r="AJ649" i="14" s="1"/>
  <c r="AJ2033" i="14" s="1"/>
  <c r="AC643" i="14"/>
  <c r="AG643" i="14"/>
  <c r="AA643" i="14"/>
  <c r="AB643" i="14" s="1"/>
  <c r="AB644" i="14" s="1"/>
  <c r="AC649" i="14" s="1"/>
  <c r="AC2033" i="14" s="1"/>
  <c r="AE643" i="14"/>
  <c r="Y643" i="14"/>
  <c r="Z643" i="14" s="1"/>
  <c r="Z644" i="14" s="1"/>
  <c r="AB649" i="14" s="1"/>
  <c r="AB2033" i="14" s="1"/>
  <c r="B642" i="14"/>
  <c r="AE631" i="14"/>
  <c r="AI628" i="14"/>
  <c r="AC628" i="14"/>
  <c r="AG628" i="14"/>
  <c r="AA628" i="14"/>
  <c r="AB628" i="14" s="1"/>
  <c r="AE628" i="14"/>
  <c r="Y628" i="14"/>
  <c r="Y629" i="14" s="1"/>
  <c r="Y634" i="14" s="1"/>
  <c r="Y2032" i="14" s="1"/>
  <c r="B627" i="14"/>
  <c r="AI613" i="14"/>
  <c r="AJ613" i="14" s="1"/>
  <c r="AC613" i="14"/>
  <c r="AD613" i="14" s="1"/>
  <c r="AG613" i="14"/>
  <c r="AH613" i="14" s="1"/>
  <c r="AA613" i="14"/>
  <c r="AB613" i="14" s="1"/>
  <c r="AE613" i="14"/>
  <c r="AF613" i="14" s="1"/>
  <c r="Y613" i="14"/>
  <c r="Z613" i="14" s="1"/>
  <c r="AE616" i="14"/>
  <c r="AI612" i="14"/>
  <c r="AC612" i="14"/>
  <c r="AG612" i="14"/>
  <c r="AA612" i="14"/>
  <c r="AB612" i="14" s="1"/>
  <c r="AE612" i="14"/>
  <c r="Y612" i="14"/>
  <c r="B611" i="14"/>
  <c r="AE600" i="14"/>
  <c r="AI597" i="14"/>
  <c r="AC597" i="14"/>
  <c r="AG597" i="14"/>
  <c r="AA597" i="14"/>
  <c r="AE597" i="14"/>
  <c r="Y597" i="14"/>
  <c r="Z597" i="14" s="1"/>
  <c r="B596" i="14"/>
  <c r="AI582" i="14"/>
  <c r="AJ582" i="14" s="1"/>
  <c r="AC582" i="14"/>
  <c r="AD582" i="14" s="1"/>
  <c r="AG582" i="14"/>
  <c r="AH582" i="14" s="1"/>
  <c r="AA582" i="14"/>
  <c r="AB582" i="14" s="1"/>
  <c r="AE582" i="14"/>
  <c r="AF582" i="14" s="1"/>
  <c r="Y582" i="14"/>
  <c r="Z582" i="14" s="1"/>
  <c r="AI581" i="14"/>
  <c r="AJ581" i="14" s="1"/>
  <c r="AC581" i="14"/>
  <c r="AD581" i="14" s="1"/>
  <c r="AG581" i="14"/>
  <c r="AH581" i="14" s="1"/>
  <c r="AA581" i="14"/>
  <c r="AB581" i="14" s="1"/>
  <c r="AE581" i="14"/>
  <c r="AF581" i="14" s="1"/>
  <c r="Y581" i="14"/>
  <c r="Z581" i="14" s="1"/>
  <c r="AI580" i="14"/>
  <c r="AJ580" i="14" s="1"/>
  <c r="AC580" i="14"/>
  <c r="AD580" i="14" s="1"/>
  <c r="AG580" i="14"/>
  <c r="AH580" i="14" s="1"/>
  <c r="AA580" i="14"/>
  <c r="AB580" i="14" s="1"/>
  <c r="AE580" i="14"/>
  <c r="AF580" i="14" s="1"/>
  <c r="Y580" i="14"/>
  <c r="Z580" i="14" s="1"/>
  <c r="AI579" i="14"/>
  <c r="AJ579" i="14" s="1"/>
  <c r="AC579" i="14"/>
  <c r="AD579" i="14" s="1"/>
  <c r="AG579" i="14"/>
  <c r="AH579" i="14" s="1"/>
  <c r="AA579" i="14"/>
  <c r="AB579" i="14" s="1"/>
  <c r="AE579" i="14"/>
  <c r="AF579" i="14" s="1"/>
  <c r="Y579" i="14"/>
  <c r="Z579" i="14" s="1"/>
  <c r="AE585" i="14"/>
  <c r="AI578" i="14"/>
  <c r="AJ578" i="14" s="1"/>
  <c r="AC578" i="14"/>
  <c r="AD578" i="14" s="1"/>
  <c r="AG578" i="14"/>
  <c r="AH578" i="14" s="1"/>
  <c r="AA578" i="14"/>
  <c r="AB578" i="14" s="1"/>
  <c r="AE578" i="14"/>
  <c r="AF578" i="14" s="1"/>
  <c r="Y578" i="14"/>
  <c r="Z578" i="14" s="1"/>
  <c r="AI577" i="14"/>
  <c r="AJ577" i="14" s="1"/>
  <c r="AC577" i="14"/>
  <c r="AG577" i="14"/>
  <c r="AA577" i="14"/>
  <c r="AE577" i="14"/>
  <c r="Y577" i="14"/>
  <c r="B576" i="14"/>
  <c r="AE549" i="14"/>
  <c r="AI546" i="14"/>
  <c r="AC546" i="14"/>
  <c r="AG546" i="14"/>
  <c r="AA546" i="14"/>
  <c r="AB546" i="14" s="1"/>
  <c r="AE546" i="14"/>
  <c r="Y546" i="14"/>
  <c r="B545" i="14"/>
  <c r="AE534" i="14"/>
  <c r="AI531" i="14"/>
  <c r="AC531" i="14"/>
  <c r="AG531" i="14"/>
  <c r="AH531" i="14" s="1"/>
  <c r="AH532" i="14" s="1"/>
  <c r="AI537" i="14" s="1"/>
  <c r="AI2026" i="14" s="1"/>
  <c r="AA531" i="14"/>
  <c r="AE531" i="14"/>
  <c r="AF531" i="14" s="1"/>
  <c r="AF532" i="14" s="1"/>
  <c r="AH537" i="14" s="1"/>
  <c r="AH2026" i="14" s="1"/>
  <c r="Y531" i="14"/>
  <c r="B530" i="14"/>
  <c r="AE519" i="14"/>
  <c r="AI516" i="14"/>
  <c r="AC516" i="14"/>
  <c r="AG516" i="14"/>
  <c r="AA516" i="14"/>
  <c r="AE516" i="14"/>
  <c r="Y516" i="14"/>
  <c r="Z516" i="14" s="1"/>
  <c r="B515" i="14"/>
  <c r="AI499" i="14"/>
  <c r="AJ499" i="14" s="1"/>
  <c r="AC499" i="14"/>
  <c r="AD499" i="14" s="1"/>
  <c r="AG499" i="14"/>
  <c r="AH499" i="14" s="1"/>
  <c r="AA499" i="14"/>
  <c r="AB499" i="14" s="1"/>
  <c r="AE499" i="14"/>
  <c r="AF499" i="14" s="1"/>
  <c r="Y499" i="14"/>
  <c r="Z499" i="14" s="1"/>
  <c r="AI498" i="14"/>
  <c r="AJ498" i="14" s="1"/>
  <c r="AC498" i="14"/>
  <c r="AD498" i="14" s="1"/>
  <c r="AG498" i="14"/>
  <c r="AH498" i="14" s="1"/>
  <c r="AA498" i="14"/>
  <c r="AB498" i="14" s="1"/>
  <c r="AE498" i="14"/>
  <c r="AF498" i="14" s="1"/>
  <c r="Y498" i="14"/>
  <c r="Z498" i="14" s="1"/>
  <c r="AI497" i="14"/>
  <c r="AJ497" i="14" s="1"/>
  <c r="AC497" i="14"/>
  <c r="AD497" i="14" s="1"/>
  <c r="AG497" i="14"/>
  <c r="AH497" i="14" s="1"/>
  <c r="AA497" i="14"/>
  <c r="AB497" i="14" s="1"/>
  <c r="AE497" i="14"/>
  <c r="AF497" i="14" s="1"/>
  <c r="Y497" i="14"/>
  <c r="Z497" i="14" s="1"/>
  <c r="AI496" i="14"/>
  <c r="AJ496" i="14" s="1"/>
  <c r="AC496" i="14"/>
  <c r="AD496" i="14" s="1"/>
  <c r="AG496" i="14"/>
  <c r="AH496" i="14" s="1"/>
  <c r="AA496" i="14"/>
  <c r="AB496" i="14" s="1"/>
  <c r="AE496" i="14"/>
  <c r="AF496" i="14" s="1"/>
  <c r="Y496" i="14"/>
  <c r="Z496" i="14" s="1"/>
  <c r="AI495" i="14"/>
  <c r="AJ495" i="14" s="1"/>
  <c r="AC495" i="14"/>
  <c r="AD495" i="14" s="1"/>
  <c r="AG495" i="14"/>
  <c r="AH495" i="14" s="1"/>
  <c r="AA495" i="14"/>
  <c r="AB495" i="14" s="1"/>
  <c r="AE495" i="14"/>
  <c r="AF495" i="14" s="1"/>
  <c r="Y495" i="14"/>
  <c r="Z495" i="14" s="1"/>
  <c r="AI494" i="14"/>
  <c r="AJ494" i="14" s="1"/>
  <c r="AC494" i="14"/>
  <c r="AD494" i="14" s="1"/>
  <c r="AG494" i="14"/>
  <c r="AH494" i="14" s="1"/>
  <c r="AA494" i="14"/>
  <c r="AB494" i="14" s="1"/>
  <c r="AE494" i="14"/>
  <c r="AF494" i="14" s="1"/>
  <c r="Y494" i="14"/>
  <c r="Z494" i="14" s="1"/>
  <c r="AI493" i="14"/>
  <c r="AJ493" i="14" s="1"/>
  <c r="AC493" i="14"/>
  <c r="AD493" i="14" s="1"/>
  <c r="AG493" i="14"/>
  <c r="AH493" i="14" s="1"/>
  <c r="AA493" i="14"/>
  <c r="AB493" i="14" s="1"/>
  <c r="AE493" i="14"/>
  <c r="AF493" i="14" s="1"/>
  <c r="Y493" i="14"/>
  <c r="Z493" i="14" s="1"/>
  <c r="AI492" i="14"/>
  <c r="AJ492" i="14" s="1"/>
  <c r="AC492" i="14"/>
  <c r="AD492" i="14" s="1"/>
  <c r="AG492" i="14"/>
  <c r="AH492" i="14" s="1"/>
  <c r="AA492" i="14"/>
  <c r="AB492" i="14" s="1"/>
  <c r="AE492" i="14"/>
  <c r="AF492" i="14" s="1"/>
  <c r="Y492" i="14"/>
  <c r="Z492" i="14" s="1"/>
  <c r="AI491" i="14"/>
  <c r="AJ491" i="14" s="1"/>
  <c r="AC491" i="14"/>
  <c r="AD491" i="14" s="1"/>
  <c r="AG491" i="14"/>
  <c r="AH491" i="14" s="1"/>
  <c r="AA491" i="14"/>
  <c r="AB491" i="14" s="1"/>
  <c r="AE491" i="14"/>
  <c r="AF491" i="14" s="1"/>
  <c r="Y491" i="14"/>
  <c r="Z491" i="14" s="1"/>
  <c r="AI490" i="14"/>
  <c r="AJ490" i="14" s="1"/>
  <c r="AC490" i="14"/>
  <c r="AD490" i="14" s="1"/>
  <c r="AG490" i="14"/>
  <c r="AH490" i="14" s="1"/>
  <c r="AA490" i="14"/>
  <c r="AB490" i="14" s="1"/>
  <c r="AE490" i="14"/>
  <c r="AF490" i="14" s="1"/>
  <c r="Y490" i="14"/>
  <c r="Z490" i="14" s="1"/>
  <c r="AI489" i="14"/>
  <c r="AJ489" i="14" s="1"/>
  <c r="AC489" i="14"/>
  <c r="AD489" i="14" s="1"/>
  <c r="AG489" i="14"/>
  <c r="AH489" i="14" s="1"/>
  <c r="AA489" i="14"/>
  <c r="AB489" i="14" s="1"/>
  <c r="AE489" i="14"/>
  <c r="AF489" i="14" s="1"/>
  <c r="Y489" i="14"/>
  <c r="Z489" i="14" s="1"/>
  <c r="AI488" i="14"/>
  <c r="AJ488" i="14" s="1"/>
  <c r="AC488" i="14"/>
  <c r="AD488" i="14" s="1"/>
  <c r="AG488" i="14"/>
  <c r="AH488" i="14" s="1"/>
  <c r="AA488" i="14"/>
  <c r="AB488" i="14" s="1"/>
  <c r="AE488" i="14"/>
  <c r="AF488" i="14" s="1"/>
  <c r="Y488" i="14"/>
  <c r="Z488" i="14" s="1"/>
  <c r="AI487" i="14"/>
  <c r="AJ487" i="14" s="1"/>
  <c r="AC487" i="14"/>
  <c r="AD487" i="14" s="1"/>
  <c r="AG487" i="14"/>
  <c r="AH487" i="14" s="1"/>
  <c r="AA487" i="14"/>
  <c r="AB487" i="14" s="1"/>
  <c r="AE487" i="14"/>
  <c r="AF487" i="14" s="1"/>
  <c r="Y487" i="14"/>
  <c r="Z487" i="14" s="1"/>
  <c r="AI486" i="14"/>
  <c r="AJ486" i="14" s="1"/>
  <c r="AC486" i="14"/>
  <c r="AD486" i="14" s="1"/>
  <c r="AG486" i="14"/>
  <c r="AH486" i="14" s="1"/>
  <c r="AA486" i="14"/>
  <c r="AB486" i="14" s="1"/>
  <c r="AE486" i="14"/>
  <c r="AF486" i="14" s="1"/>
  <c r="Y486" i="14"/>
  <c r="Z486" i="14" s="1"/>
  <c r="AI485" i="14"/>
  <c r="AJ485" i="14" s="1"/>
  <c r="AC485" i="14"/>
  <c r="AD485" i="14" s="1"/>
  <c r="AG485" i="14"/>
  <c r="AH485" i="14" s="1"/>
  <c r="AA485" i="14"/>
  <c r="AB485" i="14" s="1"/>
  <c r="AE485" i="14"/>
  <c r="AF485" i="14" s="1"/>
  <c r="Y485" i="14"/>
  <c r="Z485" i="14" s="1"/>
  <c r="AI484" i="14"/>
  <c r="AJ484" i="14" s="1"/>
  <c r="AC484" i="14"/>
  <c r="AD484" i="14" s="1"/>
  <c r="AG484" i="14"/>
  <c r="AH484" i="14" s="1"/>
  <c r="AA484" i="14"/>
  <c r="AB484" i="14" s="1"/>
  <c r="AE484" i="14"/>
  <c r="AF484" i="14" s="1"/>
  <c r="Y484" i="14"/>
  <c r="Z484" i="14" s="1"/>
  <c r="AI483" i="14"/>
  <c r="AJ483" i="14" s="1"/>
  <c r="AC483" i="14"/>
  <c r="AD483" i="14" s="1"/>
  <c r="AG483" i="14"/>
  <c r="AH483" i="14" s="1"/>
  <c r="AA483" i="14"/>
  <c r="AB483" i="14" s="1"/>
  <c r="AE483" i="14"/>
  <c r="AF483" i="14" s="1"/>
  <c r="Y483" i="14"/>
  <c r="Z483" i="14" s="1"/>
  <c r="AI482" i="14"/>
  <c r="AJ482" i="14" s="1"/>
  <c r="AC482" i="14"/>
  <c r="AD482" i="14" s="1"/>
  <c r="AG482" i="14"/>
  <c r="AH482" i="14" s="1"/>
  <c r="AA482" i="14"/>
  <c r="AB482" i="14" s="1"/>
  <c r="AE482" i="14"/>
  <c r="AF482" i="14" s="1"/>
  <c r="Y482" i="14"/>
  <c r="Z482" i="14" s="1"/>
  <c r="AI481" i="14"/>
  <c r="AJ481" i="14" s="1"/>
  <c r="AC481" i="14"/>
  <c r="AD481" i="14" s="1"/>
  <c r="AG481" i="14"/>
  <c r="AH481" i="14" s="1"/>
  <c r="AA481" i="14"/>
  <c r="AB481" i="14" s="1"/>
  <c r="AE481" i="14"/>
  <c r="AF481" i="14" s="1"/>
  <c r="Y481" i="14"/>
  <c r="Z481" i="14" s="1"/>
  <c r="AI480" i="14"/>
  <c r="AJ480" i="14" s="1"/>
  <c r="AC480" i="14"/>
  <c r="AD480" i="14" s="1"/>
  <c r="AG480" i="14"/>
  <c r="AH480" i="14" s="1"/>
  <c r="AA480" i="14"/>
  <c r="AB480" i="14" s="1"/>
  <c r="AE480" i="14"/>
  <c r="AF480" i="14" s="1"/>
  <c r="Y480" i="14"/>
  <c r="Z480" i="14" s="1"/>
  <c r="AI479" i="14"/>
  <c r="AJ479" i="14" s="1"/>
  <c r="AC479" i="14"/>
  <c r="AD479" i="14" s="1"/>
  <c r="AG479" i="14"/>
  <c r="AH479" i="14" s="1"/>
  <c r="AA479" i="14"/>
  <c r="AB479" i="14" s="1"/>
  <c r="AE479" i="14"/>
  <c r="AF479" i="14" s="1"/>
  <c r="Y479" i="14"/>
  <c r="Z479" i="14" s="1"/>
  <c r="AI478" i="14"/>
  <c r="AJ478" i="14" s="1"/>
  <c r="AC478" i="14"/>
  <c r="AD478" i="14" s="1"/>
  <c r="AG478" i="14"/>
  <c r="AH478" i="14" s="1"/>
  <c r="AA478" i="14"/>
  <c r="AB478" i="14" s="1"/>
  <c r="AE478" i="14"/>
  <c r="AF478" i="14" s="1"/>
  <c r="Y478" i="14"/>
  <c r="Z478" i="14" s="1"/>
  <c r="AI477" i="14"/>
  <c r="AJ477" i="14" s="1"/>
  <c r="AC477" i="14"/>
  <c r="AD477" i="14" s="1"/>
  <c r="AG477" i="14"/>
  <c r="AH477" i="14" s="1"/>
  <c r="AA477" i="14"/>
  <c r="AB477" i="14" s="1"/>
  <c r="AE477" i="14"/>
  <c r="AF477" i="14" s="1"/>
  <c r="Y477" i="14"/>
  <c r="Z477" i="14" s="1"/>
  <c r="AI476" i="14"/>
  <c r="AJ476" i="14" s="1"/>
  <c r="AC476" i="14"/>
  <c r="AD476" i="14" s="1"/>
  <c r="AG476" i="14"/>
  <c r="AH476" i="14" s="1"/>
  <c r="AA476" i="14"/>
  <c r="AB476" i="14" s="1"/>
  <c r="AE476" i="14"/>
  <c r="AF476" i="14" s="1"/>
  <c r="Y476" i="14"/>
  <c r="Z476" i="14" s="1"/>
  <c r="AI501" i="14"/>
  <c r="AJ501" i="14" s="1"/>
  <c r="AC501" i="14"/>
  <c r="AD501" i="14" s="1"/>
  <c r="AG501" i="14"/>
  <c r="AH501" i="14" s="1"/>
  <c r="AA501" i="14"/>
  <c r="AB501" i="14" s="1"/>
  <c r="AE501" i="14"/>
  <c r="AF501" i="14" s="1"/>
  <c r="Y501" i="14"/>
  <c r="Z501" i="14" s="1"/>
  <c r="AI500" i="14"/>
  <c r="AJ500" i="14" s="1"/>
  <c r="AC500" i="14"/>
  <c r="AD500" i="14" s="1"/>
  <c r="AG500" i="14"/>
  <c r="AH500" i="14" s="1"/>
  <c r="AA500" i="14"/>
  <c r="AB500" i="14" s="1"/>
  <c r="AE500" i="14"/>
  <c r="AF500" i="14" s="1"/>
  <c r="Y500" i="14"/>
  <c r="Z500" i="14" s="1"/>
  <c r="AE504" i="14"/>
  <c r="B475" i="14"/>
  <c r="AI460" i="14"/>
  <c r="AJ460" i="14" s="1"/>
  <c r="AC460" i="14"/>
  <c r="AD460" i="14" s="1"/>
  <c r="AG460" i="14"/>
  <c r="AH460" i="14" s="1"/>
  <c r="AA460" i="14"/>
  <c r="AB460" i="14" s="1"/>
  <c r="AE460" i="14"/>
  <c r="AF460" i="14" s="1"/>
  <c r="Y460" i="14"/>
  <c r="Z460" i="14" s="1"/>
  <c r="AE464" i="14"/>
  <c r="AI461" i="14"/>
  <c r="AJ461" i="14" s="1"/>
  <c r="AC461" i="14"/>
  <c r="AD461" i="14" s="1"/>
  <c r="AG461" i="14"/>
  <c r="AH461" i="14" s="1"/>
  <c r="AA461" i="14"/>
  <c r="AB461" i="14" s="1"/>
  <c r="AE461" i="14"/>
  <c r="AF461" i="14" s="1"/>
  <c r="Y461" i="14"/>
  <c r="AI459" i="14"/>
  <c r="AJ459" i="14" s="1"/>
  <c r="AC459" i="14"/>
  <c r="AG459" i="14"/>
  <c r="AA459" i="14"/>
  <c r="AE459" i="14"/>
  <c r="Y459" i="14"/>
  <c r="Z459" i="14" s="1"/>
  <c r="B458" i="14"/>
  <c r="AE447" i="14"/>
  <c r="AI444" i="14"/>
  <c r="AJ444" i="14" s="1"/>
  <c r="AC444" i="14"/>
  <c r="AD444" i="14" s="1"/>
  <c r="AG444" i="14"/>
  <c r="AH444" i="14" s="1"/>
  <c r="AA444" i="14"/>
  <c r="AB444" i="14" s="1"/>
  <c r="AE444" i="14"/>
  <c r="AF444" i="14" s="1"/>
  <c r="Y444" i="14"/>
  <c r="AI443" i="14"/>
  <c r="AJ443" i="14" s="1"/>
  <c r="AC443" i="14"/>
  <c r="AG443" i="14"/>
  <c r="AA443" i="14"/>
  <c r="AE443" i="14"/>
  <c r="Y443" i="14"/>
  <c r="Z443" i="14" s="1"/>
  <c r="B442" i="14"/>
  <c r="AE416" i="14"/>
  <c r="AI413" i="14"/>
  <c r="AJ413" i="14" s="1"/>
  <c r="AC413" i="14"/>
  <c r="AG413" i="14"/>
  <c r="AA413" i="14"/>
  <c r="AE413" i="14"/>
  <c r="Y413" i="14"/>
  <c r="B412" i="14"/>
  <c r="AE401" i="14"/>
  <c r="AI398" i="14"/>
  <c r="AC398" i="14"/>
  <c r="AG398" i="14"/>
  <c r="AH398" i="14" s="1"/>
  <c r="AH399" i="14" s="1"/>
  <c r="AI404" i="14" s="1"/>
  <c r="AI2019" i="14" s="1"/>
  <c r="AA398" i="14"/>
  <c r="AE398" i="14"/>
  <c r="Y398" i="14"/>
  <c r="Y399" i="14" s="1"/>
  <c r="Y404" i="14" s="1"/>
  <c r="Y2019" i="14" s="1"/>
  <c r="B397" i="14"/>
  <c r="AE371" i="14"/>
  <c r="AI368" i="14"/>
  <c r="AJ368" i="14" s="1"/>
  <c r="AC368" i="14"/>
  <c r="AG368" i="14"/>
  <c r="AA368" i="14"/>
  <c r="AE368" i="14"/>
  <c r="Y368" i="14"/>
  <c r="Z368" i="14" s="1"/>
  <c r="B367" i="14"/>
  <c r="AI352" i="14"/>
  <c r="AJ352" i="14" s="1"/>
  <c r="AC352" i="14"/>
  <c r="AD352" i="14" s="1"/>
  <c r="AG352" i="14"/>
  <c r="AH352" i="14" s="1"/>
  <c r="AA352" i="14"/>
  <c r="AB352" i="14" s="1"/>
  <c r="AE352" i="14"/>
  <c r="AF352" i="14" s="1"/>
  <c r="Y352" i="14"/>
  <c r="Z352" i="14" s="1"/>
  <c r="AI353" i="14"/>
  <c r="AJ353" i="14" s="1"/>
  <c r="AC353" i="14"/>
  <c r="AD353" i="14" s="1"/>
  <c r="AG353" i="14"/>
  <c r="AH353" i="14" s="1"/>
  <c r="AA353" i="14"/>
  <c r="AB353" i="14" s="1"/>
  <c r="AE353" i="14"/>
  <c r="AF353" i="14" s="1"/>
  <c r="Y353" i="14"/>
  <c r="Z353" i="14" s="1"/>
  <c r="AE356" i="14"/>
  <c r="AI351" i="14"/>
  <c r="AC351" i="14"/>
  <c r="AG351" i="14"/>
  <c r="AA351" i="14"/>
  <c r="AE351" i="14"/>
  <c r="Y351" i="14"/>
  <c r="Z351" i="14" s="1"/>
  <c r="B350" i="14"/>
  <c r="AE339" i="14"/>
  <c r="AI336" i="14"/>
  <c r="AJ336" i="14" s="1"/>
  <c r="AJ337" i="14" s="1"/>
  <c r="AJ342" i="14" s="1"/>
  <c r="AJ2015" i="14" s="1"/>
  <c r="AC336" i="14"/>
  <c r="AG336" i="14"/>
  <c r="AA336" i="14"/>
  <c r="AB336" i="14" s="1"/>
  <c r="AB337" i="14" s="1"/>
  <c r="AC342" i="14" s="1"/>
  <c r="AC2015" i="14" s="1"/>
  <c r="AE336" i="14"/>
  <c r="AE337" i="14" s="1"/>
  <c r="AE342" i="14" s="1"/>
  <c r="AE2015" i="14" s="1"/>
  <c r="Y336" i="14"/>
  <c r="B335" i="14"/>
  <c r="AE324" i="14"/>
  <c r="AI321" i="14"/>
  <c r="AC321" i="14"/>
  <c r="AG321" i="14"/>
  <c r="AH321" i="14" s="1"/>
  <c r="AA321" i="14"/>
  <c r="AE321" i="14"/>
  <c r="AF321" i="14" s="1"/>
  <c r="Y321" i="14"/>
  <c r="B320" i="14"/>
  <c r="AI302" i="14"/>
  <c r="AJ302" i="14" s="1"/>
  <c r="AC302" i="14"/>
  <c r="AD302" i="14" s="1"/>
  <c r="AG302" i="14"/>
  <c r="AH302" i="14" s="1"/>
  <c r="AA302" i="14"/>
  <c r="AB302" i="14" s="1"/>
  <c r="AE302" i="14"/>
  <c r="AF302" i="14" s="1"/>
  <c r="Y302" i="14"/>
  <c r="Z302" i="14" s="1"/>
  <c r="AI301" i="14"/>
  <c r="AJ301" i="14" s="1"/>
  <c r="AC301" i="14"/>
  <c r="AD301" i="14" s="1"/>
  <c r="AG301" i="14"/>
  <c r="AH301" i="14" s="1"/>
  <c r="AA301" i="14"/>
  <c r="AB301" i="14" s="1"/>
  <c r="AE301" i="14"/>
  <c r="AF301" i="14" s="1"/>
  <c r="Y301" i="14"/>
  <c r="Z301" i="14" s="1"/>
  <c r="AI300" i="14"/>
  <c r="AJ300" i="14" s="1"/>
  <c r="AC300" i="14"/>
  <c r="AD300" i="14" s="1"/>
  <c r="AG300" i="14"/>
  <c r="AH300" i="14" s="1"/>
  <c r="AA300" i="14"/>
  <c r="AB300" i="14" s="1"/>
  <c r="AE300" i="14"/>
  <c r="AF300" i="14" s="1"/>
  <c r="Y300" i="14"/>
  <c r="Z300" i="14" s="1"/>
  <c r="AI299" i="14"/>
  <c r="AJ299" i="14" s="1"/>
  <c r="AC299" i="14"/>
  <c r="AD299" i="14" s="1"/>
  <c r="AG299" i="14"/>
  <c r="AH299" i="14" s="1"/>
  <c r="AA299" i="14"/>
  <c r="AB299" i="14" s="1"/>
  <c r="AE299" i="14"/>
  <c r="Y299" i="14"/>
  <c r="Z299" i="14" s="1"/>
  <c r="AI298" i="14"/>
  <c r="AJ298" i="14" s="1"/>
  <c r="AC298" i="14"/>
  <c r="AD298" i="14" s="1"/>
  <c r="AG298" i="14"/>
  <c r="AH298" i="14" s="1"/>
  <c r="AA298" i="14"/>
  <c r="AB298" i="14" s="1"/>
  <c r="AE298" i="14"/>
  <c r="AF298" i="14" s="1"/>
  <c r="Y298" i="14"/>
  <c r="Z298" i="14" s="1"/>
  <c r="AE309" i="14"/>
  <c r="AI306" i="14"/>
  <c r="AJ306" i="14" s="1"/>
  <c r="AC306" i="14"/>
  <c r="AD306" i="14" s="1"/>
  <c r="AG306" i="14"/>
  <c r="AH306" i="14" s="1"/>
  <c r="AA306" i="14"/>
  <c r="AB306" i="14" s="1"/>
  <c r="AE306" i="14"/>
  <c r="AF306" i="14" s="1"/>
  <c r="Y306" i="14"/>
  <c r="Z306" i="14" s="1"/>
  <c r="AI305" i="14"/>
  <c r="AJ305" i="14" s="1"/>
  <c r="AC305" i="14"/>
  <c r="AG305" i="14"/>
  <c r="AH305" i="14" s="1"/>
  <c r="AA305" i="14"/>
  <c r="AB305" i="14" s="1"/>
  <c r="AE305" i="14"/>
  <c r="AF305" i="14" s="1"/>
  <c r="Y305" i="14"/>
  <c r="Z305" i="14" s="1"/>
  <c r="AI304" i="14"/>
  <c r="AJ304" i="14" s="1"/>
  <c r="AC304" i="14"/>
  <c r="AD304" i="14" s="1"/>
  <c r="AG304" i="14"/>
  <c r="AH304" i="14" s="1"/>
  <c r="AA304" i="14"/>
  <c r="AB304" i="14" s="1"/>
  <c r="AE304" i="14"/>
  <c r="AF304" i="14" s="1"/>
  <c r="Y304" i="14"/>
  <c r="AI303" i="14"/>
  <c r="AC303" i="14"/>
  <c r="AD303" i="14" s="1"/>
  <c r="AG303" i="14"/>
  <c r="AA303" i="14"/>
  <c r="AE303" i="14"/>
  <c r="Y303" i="14"/>
  <c r="Z303" i="14" s="1"/>
  <c r="B297" i="14"/>
  <c r="AE286" i="14"/>
  <c r="AI283" i="14"/>
  <c r="AJ283" i="14" s="1"/>
  <c r="AC283" i="14"/>
  <c r="AD283" i="14" s="1"/>
  <c r="AG283" i="14"/>
  <c r="AH283" i="14" s="1"/>
  <c r="AA283" i="14"/>
  <c r="AB283" i="14" s="1"/>
  <c r="AE283" i="14"/>
  <c r="AF283" i="14" s="1"/>
  <c r="Y283" i="14"/>
  <c r="Z283" i="14" s="1"/>
  <c r="AI282" i="14"/>
  <c r="AJ282" i="14" s="1"/>
  <c r="AC282" i="14"/>
  <c r="AD282" i="14" s="1"/>
  <c r="AG282" i="14"/>
  <c r="AH282" i="14" s="1"/>
  <c r="AA282" i="14"/>
  <c r="AB282" i="14" s="1"/>
  <c r="AE282" i="14"/>
  <c r="AF282" i="14" s="1"/>
  <c r="Y282" i="14"/>
  <c r="AI281" i="14"/>
  <c r="AJ281" i="14" s="1"/>
  <c r="AC281" i="14"/>
  <c r="AD281" i="14" s="1"/>
  <c r="AG281" i="14"/>
  <c r="AH281" i="14" s="1"/>
  <c r="AA281" i="14"/>
  <c r="AB281" i="14" s="1"/>
  <c r="AE281" i="14"/>
  <c r="AF281" i="14" s="1"/>
  <c r="Y281" i="14"/>
  <c r="Z281" i="14" s="1"/>
  <c r="AI280" i="14"/>
  <c r="AC280" i="14"/>
  <c r="AG280" i="14"/>
  <c r="AA280" i="14"/>
  <c r="AE280" i="14"/>
  <c r="AF280" i="14" s="1"/>
  <c r="Y280" i="14"/>
  <c r="Z280" i="14" s="1"/>
  <c r="B279" i="14"/>
  <c r="AI265" i="14"/>
  <c r="AJ265" i="14" s="1"/>
  <c r="AC265" i="14"/>
  <c r="AD265" i="14" s="1"/>
  <c r="AG265" i="14"/>
  <c r="AH265" i="14" s="1"/>
  <c r="AA265" i="14"/>
  <c r="AB265" i="14" s="1"/>
  <c r="AE265" i="14"/>
  <c r="AF265" i="14" s="1"/>
  <c r="Y265" i="14"/>
  <c r="Z265" i="14" s="1"/>
  <c r="AE268" i="14"/>
  <c r="AI264" i="14"/>
  <c r="AJ264" i="14" s="1"/>
  <c r="AC264" i="14"/>
  <c r="AD264" i="14" s="1"/>
  <c r="AG264" i="14"/>
  <c r="AH264" i="14" s="1"/>
  <c r="AA264" i="14"/>
  <c r="AB264" i="14" s="1"/>
  <c r="AE264" i="14"/>
  <c r="AF264" i="14" s="1"/>
  <c r="Y264" i="14"/>
  <c r="Z264" i="14" s="1"/>
  <c r="AI263" i="14"/>
  <c r="AJ263" i="14" s="1"/>
  <c r="AC263" i="14"/>
  <c r="AD263" i="14" s="1"/>
  <c r="AG263" i="14"/>
  <c r="AH263" i="14" s="1"/>
  <c r="AA263" i="14"/>
  <c r="AB263" i="14" s="1"/>
  <c r="AE263" i="14"/>
  <c r="AF263" i="14" s="1"/>
  <c r="Y263" i="14"/>
  <c r="AI262" i="14"/>
  <c r="AC262" i="14"/>
  <c r="AG262" i="14"/>
  <c r="AA262" i="14"/>
  <c r="AE262" i="14"/>
  <c r="Y262" i="14"/>
  <c r="Z262" i="14" s="1"/>
  <c r="B261" i="14"/>
  <c r="AE250" i="14"/>
  <c r="AI247" i="14"/>
  <c r="AJ247" i="14" s="1"/>
  <c r="AC247" i="14"/>
  <c r="AD247" i="14" s="1"/>
  <c r="AG247" i="14"/>
  <c r="AH247" i="14" s="1"/>
  <c r="AA247" i="14"/>
  <c r="AB247" i="14" s="1"/>
  <c r="AE247" i="14"/>
  <c r="AF247" i="14" s="1"/>
  <c r="Y247" i="14"/>
  <c r="Z247" i="14" s="1"/>
  <c r="AI246" i="14"/>
  <c r="AJ246" i="14" s="1"/>
  <c r="AC246" i="14"/>
  <c r="AD246" i="14" s="1"/>
  <c r="AG246" i="14"/>
  <c r="AH246" i="14" s="1"/>
  <c r="AA246" i="14"/>
  <c r="AB246" i="14" s="1"/>
  <c r="AE246" i="14"/>
  <c r="AF246" i="14" s="1"/>
  <c r="Y246" i="14"/>
  <c r="AI245" i="14"/>
  <c r="AC245" i="14"/>
  <c r="AG245" i="14"/>
  <c r="AH245" i="14" s="1"/>
  <c r="AA245" i="14"/>
  <c r="AB245" i="14" s="1"/>
  <c r="AE245" i="14"/>
  <c r="Y245" i="14"/>
  <c r="Z245" i="14" s="1"/>
  <c r="B244" i="14"/>
  <c r="AI228" i="14"/>
  <c r="AJ228" i="14" s="1"/>
  <c r="AC228" i="14"/>
  <c r="AD228" i="14" s="1"/>
  <c r="AG228" i="14"/>
  <c r="AH228" i="14" s="1"/>
  <c r="AA228" i="14"/>
  <c r="AB228" i="14" s="1"/>
  <c r="AE228" i="14"/>
  <c r="AF228" i="14" s="1"/>
  <c r="Y228" i="14"/>
  <c r="Z228" i="14" s="1"/>
  <c r="AI227" i="14"/>
  <c r="AJ227" i="14" s="1"/>
  <c r="AC227" i="14"/>
  <c r="AD227" i="14" s="1"/>
  <c r="AG227" i="14"/>
  <c r="AH227" i="14" s="1"/>
  <c r="AA227" i="14"/>
  <c r="AB227" i="14" s="1"/>
  <c r="AE227" i="14"/>
  <c r="AF227" i="14" s="1"/>
  <c r="Y227" i="14"/>
  <c r="Z227" i="14" s="1"/>
  <c r="AE233" i="14"/>
  <c r="AI230" i="14"/>
  <c r="AJ230" i="14" s="1"/>
  <c r="AC230" i="14"/>
  <c r="AD230" i="14" s="1"/>
  <c r="AG230" i="14"/>
  <c r="AH230" i="14" s="1"/>
  <c r="AA230" i="14"/>
  <c r="AB230" i="14" s="1"/>
  <c r="AE230" i="14"/>
  <c r="AF230" i="14" s="1"/>
  <c r="Y230" i="14"/>
  <c r="Z230" i="14" s="1"/>
  <c r="AI229" i="14"/>
  <c r="AJ229" i="14" s="1"/>
  <c r="AC229" i="14"/>
  <c r="AD229" i="14" s="1"/>
  <c r="AG229" i="14"/>
  <c r="AH229" i="14" s="1"/>
  <c r="AA229" i="14"/>
  <c r="AB229" i="14" s="1"/>
  <c r="AE229" i="14"/>
  <c r="AF229" i="14" s="1"/>
  <c r="Y229" i="14"/>
  <c r="Z229" i="14" s="1"/>
  <c r="AI226" i="14"/>
  <c r="AJ226" i="14" s="1"/>
  <c r="AC226" i="14"/>
  <c r="AD226" i="14" s="1"/>
  <c r="AG226" i="14"/>
  <c r="AH226" i="14" s="1"/>
  <c r="AA226" i="14"/>
  <c r="AB226" i="14" s="1"/>
  <c r="AE226" i="14"/>
  <c r="AF226" i="14" s="1"/>
  <c r="Y226" i="14"/>
  <c r="AI225" i="14"/>
  <c r="AJ225" i="14" s="1"/>
  <c r="AC225" i="14"/>
  <c r="AG225" i="14"/>
  <c r="AA225" i="14"/>
  <c r="AB225" i="14" s="1"/>
  <c r="AE225" i="14"/>
  <c r="AF225" i="14" s="1"/>
  <c r="Y225" i="14"/>
  <c r="Z225" i="14" s="1"/>
  <c r="B224" i="14"/>
  <c r="AE213" i="14"/>
  <c r="AI210" i="14"/>
  <c r="AJ210" i="14" s="1"/>
  <c r="AJ211" i="14" s="1"/>
  <c r="AJ216" i="14" s="1"/>
  <c r="AJ2008" i="14" s="1"/>
  <c r="AC210" i="14"/>
  <c r="AC211" i="14" s="1"/>
  <c r="AA216" i="14" s="1"/>
  <c r="AA2008" i="14" s="1"/>
  <c r="AG210" i="14"/>
  <c r="AG211" i="14" s="1"/>
  <c r="AF216" i="14" s="1"/>
  <c r="AF2008" i="14" s="1"/>
  <c r="AA210" i="14"/>
  <c r="AE210" i="14"/>
  <c r="Y210" i="14"/>
  <c r="Z210" i="14" s="1"/>
  <c r="B209" i="14"/>
  <c r="AE198" i="14"/>
  <c r="AI195" i="14"/>
  <c r="AJ195" i="14" s="1"/>
  <c r="AC195" i="14"/>
  <c r="AD195" i="14" s="1"/>
  <c r="AG195" i="14"/>
  <c r="AH195" i="14" s="1"/>
  <c r="AA195" i="14"/>
  <c r="AB195" i="14" s="1"/>
  <c r="AE195" i="14"/>
  <c r="AF195" i="14" s="1"/>
  <c r="Y195" i="14"/>
  <c r="Z195" i="14" s="1"/>
  <c r="AI194" i="14"/>
  <c r="AC194" i="14"/>
  <c r="AG194" i="14"/>
  <c r="AA194" i="14"/>
  <c r="AE194" i="14"/>
  <c r="Y194" i="14"/>
  <c r="B193" i="14"/>
  <c r="AE182" i="14"/>
  <c r="AI179" i="14"/>
  <c r="AC179" i="14"/>
  <c r="AD179" i="14" s="1"/>
  <c r="AD180" i="14" s="1"/>
  <c r="AD185" i="14" s="1"/>
  <c r="AD2006" i="14" s="1"/>
  <c r="AG179" i="14"/>
  <c r="AA179" i="14"/>
  <c r="AA180" i="14" s="1"/>
  <c r="Z185" i="14" s="1"/>
  <c r="Z2006" i="14" s="1"/>
  <c r="AE179" i="14"/>
  <c r="Y179" i="14"/>
  <c r="B178" i="14"/>
  <c r="AI162" i="14"/>
  <c r="AJ162" i="14" s="1"/>
  <c r="AC162" i="14"/>
  <c r="AD162" i="14" s="1"/>
  <c r="AG162" i="14"/>
  <c r="AH162" i="14" s="1"/>
  <c r="AA162" i="14"/>
  <c r="AB162" i="14" s="1"/>
  <c r="AE162" i="14"/>
  <c r="AF162" i="14" s="1"/>
  <c r="Y162" i="14"/>
  <c r="Z162" i="14" s="1"/>
  <c r="AI161" i="14"/>
  <c r="AJ161" i="14" s="1"/>
  <c r="AC161" i="14"/>
  <c r="AD161" i="14" s="1"/>
  <c r="AG161" i="14"/>
  <c r="AH161" i="14" s="1"/>
  <c r="AA161" i="14"/>
  <c r="AB161" i="14" s="1"/>
  <c r="AE161" i="14"/>
  <c r="AF161" i="14" s="1"/>
  <c r="Y161" i="14"/>
  <c r="Z161" i="14" s="1"/>
  <c r="AE167" i="14"/>
  <c r="AI164" i="14"/>
  <c r="AC164" i="14"/>
  <c r="AD164" i="14" s="1"/>
  <c r="AG164" i="14"/>
  <c r="AH164" i="14" s="1"/>
  <c r="AA164" i="14"/>
  <c r="AB164" i="14" s="1"/>
  <c r="AE164" i="14"/>
  <c r="AF164" i="14" s="1"/>
  <c r="Y164" i="14"/>
  <c r="Z164" i="14" s="1"/>
  <c r="AI163" i="14"/>
  <c r="AJ163" i="14" s="1"/>
  <c r="AC163" i="14"/>
  <c r="AG163" i="14"/>
  <c r="AH163" i="14" s="1"/>
  <c r="AA163" i="14"/>
  <c r="AE163" i="14"/>
  <c r="AF163" i="14" s="1"/>
  <c r="Y163" i="14"/>
  <c r="B160" i="14"/>
  <c r="AE149" i="14"/>
  <c r="AI146" i="14"/>
  <c r="AJ146" i="14" s="1"/>
  <c r="AC146" i="14"/>
  <c r="AD146" i="14" s="1"/>
  <c r="AG146" i="14"/>
  <c r="AH146" i="14" s="1"/>
  <c r="AA146" i="14"/>
  <c r="AB146" i="14" s="1"/>
  <c r="AE146" i="14"/>
  <c r="AF146" i="14" s="1"/>
  <c r="Y146" i="14"/>
  <c r="Z146" i="14" s="1"/>
  <c r="AI145" i="14"/>
  <c r="AJ145" i="14" s="1"/>
  <c r="AC145" i="14"/>
  <c r="AG145" i="14"/>
  <c r="AA145" i="14"/>
  <c r="AE145" i="14"/>
  <c r="Y145" i="14"/>
  <c r="Z145" i="14" s="1"/>
  <c r="B144" i="14"/>
  <c r="AE133" i="14"/>
  <c r="AI130" i="14"/>
  <c r="AJ130" i="14" s="1"/>
  <c r="AC130" i="14"/>
  <c r="AD130" i="14" s="1"/>
  <c r="AG130" i="14"/>
  <c r="AH130" i="14" s="1"/>
  <c r="AA130" i="14"/>
  <c r="AB130" i="14" s="1"/>
  <c r="AE130" i="14"/>
  <c r="AF130" i="14" s="1"/>
  <c r="Y130" i="14"/>
  <c r="Z130" i="14" s="1"/>
  <c r="AI129" i="14"/>
  <c r="AC129" i="14"/>
  <c r="AG129" i="14"/>
  <c r="AA129" i="14"/>
  <c r="AB129" i="14" s="1"/>
  <c r="AE129" i="14"/>
  <c r="Y129" i="14"/>
  <c r="B128" i="14"/>
  <c r="AE102" i="14"/>
  <c r="AI99" i="14"/>
  <c r="AC99" i="14"/>
  <c r="AG99" i="14"/>
  <c r="AA99" i="14"/>
  <c r="AB99" i="14" s="1"/>
  <c r="AE99" i="14"/>
  <c r="AF99" i="14" s="1"/>
  <c r="Y99" i="14"/>
  <c r="Z99" i="14" s="1"/>
  <c r="B98" i="14"/>
  <c r="AI82" i="14"/>
  <c r="AJ82" i="14" s="1"/>
  <c r="AC82" i="14"/>
  <c r="AD82" i="14" s="1"/>
  <c r="AG82" i="14"/>
  <c r="AH82" i="14" s="1"/>
  <c r="AA82" i="14"/>
  <c r="AB82" i="14" s="1"/>
  <c r="AE82" i="14"/>
  <c r="AF82" i="14" s="1"/>
  <c r="Y82" i="14"/>
  <c r="Z82" i="14" s="1"/>
  <c r="AI81" i="14"/>
  <c r="AJ81" i="14" s="1"/>
  <c r="AC81" i="14"/>
  <c r="AD81" i="14" s="1"/>
  <c r="AG81" i="14"/>
  <c r="AH81" i="14" s="1"/>
  <c r="AA81" i="14"/>
  <c r="AB81" i="14" s="1"/>
  <c r="AE81" i="14"/>
  <c r="AF81" i="14" s="1"/>
  <c r="Y81" i="14"/>
  <c r="Z81" i="14" s="1"/>
  <c r="AE87" i="14"/>
  <c r="AI84" i="14"/>
  <c r="AJ84" i="14" s="1"/>
  <c r="AC84" i="14"/>
  <c r="AD84" i="14" s="1"/>
  <c r="AG84" i="14"/>
  <c r="AH84" i="14" s="1"/>
  <c r="AA84" i="14"/>
  <c r="AB84" i="14" s="1"/>
  <c r="AE84" i="14"/>
  <c r="AF84" i="14" s="1"/>
  <c r="Y84" i="14"/>
  <c r="Z84" i="14" s="1"/>
  <c r="AI83" i="14"/>
  <c r="AJ83" i="14" s="1"/>
  <c r="AC83" i="14"/>
  <c r="AG83" i="14"/>
  <c r="AA83" i="14"/>
  <c r="AB83" i="14" s="1"/>
  <c r="AE83" i="14"/>
  <c r="AF83" i="14" s="1"/>
  <c r="Y83" i="14"/>
  <c r="B80" i="14"/>
  <c r="AE69" i="14"/>
  <c r="AI66" i="14"/>
  <c r="AJ66" i="14" s="1"/>
  <c r="AJ67" i="14" s="1"/>
  <c r="AJ72" i="14" s="1"/>
  <c r="AJ1999" i="14" s="1"/>
  <c r="AC66" i="14"/>
  <c r="AG66" i="14"/>
  <c r="AH66" i="14" s="1"/>
  <c r="AH67" i="14" s="1"/>
  <c r="AI72" i="14" s="1"/>
  <c r="AI1999" i="14" s="1"/>
  <c r="AA66" i="14"/>
  <c r="AE66" i="14"/>
  <c r="Y66" i="14"/>
  <c r="B65" i="14"/>
  <c r="AE54" i="14"/>
  <c r="AI51" i="14"/>
  <c r="AJ51" i="14" s="1"/>
  <c r="AC51" i="14"/>
  <c r="AD51" i="14" s="1"/>
  <c r="AG51" i="14"/>
  <c r="AA51" i="14"/>
  <c r="AB51" i="14" s="1"/>
  <c r="AE51" i="14"/>
  <c r="AF51" i="14" s="1"/>
  <c r="Y51" i="14"/>
  <c r="AI50" i="14"/>
  <c r="AC50" i="14"/>
  <c r="AG50" i="14"/>
  <c r="AH50" i="14" s="1"/>
  <c r="AA50" i="14"/>
  <c r="AE50" i="14"/>
  <c r="Y50" i="14"/>
  <c r="Z50" i="14" s="1"/>
  <c r="B49" i="14"/>
  <c r="Y32" i="14"/>
  <c r="AE32" i="14"/>
  <c r="AF32" i="14" s="1"/>
  <c r="AA32" i="14"/>
  <c r="AG32" i="14"/>
  <c r="AH32" i="14" s="1"/>
  <c r="AC32" i="14"/>
  <c r="AD32" i="14" s="1"/>
  <c r="AI32" i="14"/>
  <c r="AJ32" i="14" s="1"/>
  <c r="Y33" i="14"/>
  <c r="Z33" i="14" s="1"/>
  <c r="AE33" i="14"/>
  <c r="AF33" i="14" s="1"/>
  <c r="AA33" i="14"/>
  <c r="AB33" i="14" s="1"/>
  <c r="AG33" i="14"/>
  <c r="AH33" i="14" s="1"/>
  <c r="AC33" i="14"/>
  <c r="AD33" i="14" s="1"/>
  <c r="AI33" i="14"/>
  <c r="AJ33" i="14" s="1"/>
  <c r="Y34" i="14"/>
  <c r="Z34" i="14" s="1"/>
  <c r="AE34" i="14"/>
  <c r="AF34" i="14" s="1"/>
  <c r="AA34" i="14"/>
  <c r="AB34" i="14" s="1"/>
  <c r="AG34" i="14"/>
  <c r="AH34" i="14" s="1"/>
  <c r="AC34" i="14"/>
  <c r="AD34" i="14" s="1"/>
  <c r="AI34" i="14"/>
  <c r="AJ34" i="14" s="1"/>
  <c r="Y35" i="14"/>
  <c r="Z35" i="14" s="1"/>
  <c r="AE35" i="14"/>
  <c r="AF35" i="14" s="1"/>
  <c r="AA35" i="14"/>
  <c r="AB35" i="14" s="1"/>
  <c r="AG35" i="14"/>
  <c r="AH35" i="14" s="1"/>
  <c r="AC35" i="14"/>
  <c r="AD35" i="14" s="1"/>
  <c r="AI35" i="14"/>
  <c r="AJ35" i="14" s="1"/>
  <c r="AI31" i="14"/>
  <c r="AJ31" i="14" s="1"/>
  <c r="AC31" i="14"/>
  <c r="AD31" i="14" s="1"/>
  <c r="AG31" i="14"/>
  <c r="AH31" i="14" s="1"/>
  <c r="AA31" i="14"/>
  <c r="AB31" i="14" s="1"/>
  <c r="AE31" i="14"/>
  <c r="AF31" i="14" s="1"/>
  <c r="Y31" i="14"/>
  <c r="Z31" i="14" s="1"/>
  <c r="AE38" i="14"/>
  <c r="B30" i="14"/>
  <c r="Y7" i="14"/>
  <c r="AE7" i="14"/>
  <c r="AF7" i="14" s="1"/>
  <c r="AA7" i="14"/>
  <c r="AB7" i="14" s="1"/>
  <c r="AG7" i="14"/>
  <c r="AH7" i="14" s="1"/>
  <c r="AC7" i="14"/>
  <c r="AD7" i="14" s="1"/>
  <c r="AI7" i="14"/>
  <c r="AJ7" i="14" s="1"/>
  <c r="Y8" i="14"/>
  <c r="Z8" i="14" s="1"/>
  <c r="AE8" i="14"/>
  <c r="AF8" i="14" s="1"/>
  <c r="AA8" i="14"/>
  <c r="AB8" i="14" s="1"/>
  <c r="AG8" i="14"/>
  <c r="AH8" i="14" s="1"/>
  <c r="AC8" i="14"/>
  <c r="AI8" i="14"/>
  <c r="AJ8" i="14" s="1"/>
  <c r="Y9" i="14"/>
  <c r="Z9" i="14" s="1"/>
  <c r="AE9" i="14"/>
  <c r="AF9" i="14" s="1"/>
  <c r="AA9" i="14"/>
  <c r="AB9" i="14" s="1"/>
  <c r="AG9" i="14"/>
  <c r="AH9" i="14" s="1"/>
  <c r="AC9" i="14"/>
  <c r="AD9" i="14" s="1"/>
  <c r="AI9" i="14"/>
  <c r="AJ9" i="14" s="1"/>
  <c r="Y10" i="14"/>
  <c r="Z10" i="14" s="1"/>
  <c r="AE10" i="14"/>
  <c r="AF10" i="14" s="1"/>
  <c r="AA10" i="14"/>
  <c r="AB10" i="14" s="1"/>
  <c r="AG10" i="14"/>
  <c r="AH10" i="14" s="1"/>
  <c r="AC10" i="14"/>
  <c r="AD10" i="14" s="1"/>
  <c r="AI10" i="14"/>
  <c r="AJ10" i="14" s="1"/>
  <c r="Y11" i="14"/>
  <c r="Z11" i="14" s="1"/>
  <c r="AE11" i="14"/>
  <c r="AF11" i="14" s="1"/>
  <c r="AA11" i="14"/>
  <c r="AB11" i="14" s="1"/>
  <c r="AG11" i="14"/>
  <c r="AH11" i="14" s="1"/>
  <c r="AC11" i="14"/>
  <c r="AD11" i="14" s="1"/>
  <c r="AI11" i="14"/>
  <c r="AJ11" i="14" s="1"/>
  <c r="Y12" i="14"/>
  <c r="Z12" i="14" s="1"/>
  <c r="AE12" i="14"/>
  <c r="AF12" i="14" s="1"/>
  <c r="AA12" i="14"/>
  <c r="AB12" i="14" s="1"/>
  <c r="AG12" i="14"/>
  <c r="AH12" i="14" s="1"/>
  <c r="AC12" i="14"/>
  <c r="AD12" i="14" s="1"/>
  <c r="AI12" i="14"/>
  <c r="AJ12" i="14" s="1"/>
  <c r="Y13" i="14"/>
  <c r="Z13" i="14" s="1"/>
  <c r="AE13" i="14"/>
  <c r="AF13" i="14" s="1"/>
  <c r="AA13" i="14"/>
  <c r="AB13" i="14" s="1"/>
  <c r="AG13" i="14"/>
  <c r="AH13" i="14" s="1"/>
  <c r="AC13" i="14"/>
  <c r="AD13" i="14" s="1"/>
  <c r="AI13" i="14"/>
  <c r="AJ13" i="14" s="1"/>
  <c r="Y14" i="14"/>
  <c r="Z14" i="14" s="1"/>
  <c r="AE14" i="14"/>
  <c r="AF14" i="14" s="1"/>
  <c r="AA14" i="14"/>
  <c r="AB14" i="14" s="1"/>
  <c r="AG14" i="14"/>
  <c r="AH14" i="14" s="1"/>
  <c r="AC14" i="14"/>
  <c r="AD14" i="14" s="1"/>
  <c r="AI14" i="14"/>
  <c r="AJ14" i="14" s="1"/>
  <c r="Y15" i="14"/>
  <c r="Z15" i="14" s="1"/>
  <c r="AE15" i="14"/>
  <c r="AF15" i="14" s="1"/>
  <c r="AA15" i="14"/>
  <c r="AB15" i="14" s="1"/>
  <c r="AG15" i="14"/>
  <c r="AH15" i="14" s="1"/>
  <c r="AC15" i="14"/>
  <c r="AD15" i="14" s="1"/>
  <c r="AI15" i="14"/>
  <c r="AJ15" i="14" s="1"/>
  <c r="Y16" i="14"/>
  <c r="Z16" i="14" s="1"/>
  <c r="AE16" i="14"/>
  <c r="AF16" i="14" s="1"/>
  <c r="AA16" i="14"/>
  <c r="AB16" i="14" s="1"/>
  <c r="AG16" i="14"/>
  <c r="AH16" i="14" s="1"/>
  <c r="AC16" i="14"/>
  <c r="AD16" i="14" s="1"/>
  <c r="AI16" i="14"/>
  <c r="AJ16" i="14" s="1"/>
  <c r="AI6" i="14"/>
  <c r="AJ6" i="14" s="1"/>
  <c r="AC6" i="14"/>
  <c r="AD6" i="14" s="1"/>
  <c r="AG6" i="14"/>
  <c r="AH6" i="14" s="1"/>
  <c r="AA6" i="14"/>
  <c r="AB6" i="14" s="1"/>
  <c r="AE6" i="14"/>
  <c r="Y6" i="14"/>
  <c r="Z6" i="14" s="1"/>
  <c r="AE19" i="14"/>
  <c r="B5" i="14"/>
  <c r="AI983" i="14"/>
  <c r="AI984" i="14" s="1"/>
  <c r="AC983" i="14"/>
  <c r="AC984" i="14" s="1"/>
  <c r="AG983" i="14"/>
  <c r="AG984" i="14" s="1"/>
  <c r="AA983" i="14"/>
  <c r="AB983" i="14" s="1"/>
  <c r="AB984" i="14" s="1"/>
  <c r="AE983" i="14"/>
  <c r="AE984" i="14" s="1"/>
  <c r="Y983" i="14"/>
  <c r="Z983" i="14" s="1"/>
  <c r="Z984" i="14" s="1"/>
  <c r="AB561" i="14" l="1"/>
  <c r="AB563" i="14" s="1"/>
  <c r="AC568" i="14" s="1"/>
  <c r="AC2028" i="14" s="1"/>
  <c r="AA563" i="14"/>
  <c r="Z568" i="14" s="1"/>
  <c r="Z2028" i="14" s="1"/>
  <c r="AH561" i="14"/>
  <c r="AH563" i="14" s="1"/>
  <c r="AI568" i="14" s="1"/>
  <c r="AI2028" i="14" s="1"/>
  <c r="AG563" i="14"/>
  <c r="AF568" i="14" s="1"/>
  <c r="AF2028" i="14" s="1"/>
  <c r="AC563" i="14"/>
  <c r="AA568" i="14" s="1"/>
  <c r="AA2028" i="14" s="1"/>
  <c r="AD561" i="14"/>
  <c r="AD563" i="14" s="1"/>
  <c r="AD568" i="14" s="1"/>
  <c r="AD2028" i="14" s="1"/>
  <c r="AJ561" i="14"/>
  <c r="AJ563" i="14" s="1"/>
  <c r="AJ568" i="14" s="1"/>
  <c r="AJ2028" i="14" s="1"/>
  <c r="AI563" i="14"/>
  <c r="AG568" i="14" s="1"/>
  <c r="AG2028" i="14" s="1"/>
  <c r="AF561" i="14"/>
  <c r="AF563" i="14" s="1"/>
  <c r="AH568" i="14" s="1"/>
  <c r="AH2028" i="14" s="1"/>
  <c r="AE563" i="14"/>
  <c r="AE568" i="14" s="1"/>
  <c r="AE2028" i="14" s="1"/>
  <c r="Z561" i="14"/>
  <c r="Z563" i="14" s="1"/>
  <c r="AB568" i="14" s="1"/>
  <c r="AB2028" i="14" s="1"/>
  <c r="Y563" i="14"/>
  <c r="Y568" i="14" s="1"/>
  <c r="Y2028" i="14" s="1"/>
  <c r="AA384" i="14"/>
  <c r="Z389" i="14" s="1"/>
  <c r="Z2018" i="14" s="1"/>
  <c r="AC429" i="14"/>
  <c r="AA434" i="14" s="1"/>
  <c r="AA2021" i="14" s="1"/>
  <c r="AH429" i="14"/>
  <c r="AI434" i="14" s="1"/>
  <c r="AI2021" i="14" s="1"/>
  <c r="AJ429" i="14"/>
  <c r="AJ434" i="14" s="1"/>
  <c r="AJ2021" i="14" s="1"/>
  <c r="AB429" i="14"/>
  <c r="AC434" i="14" s="1"/>
  <c r="AC2021" i="14" s="1"/>
  <c r="AA429" i="14"/>
  <c r="Z434" i="14" s="1"/>
  <c r="Z2021" i="14" s="1"/>
  <c r="AF429" i="14"/>
  <c r="AH434" i="14" s="1"/>
  <c r="AH2021" i="14" s="1"/>
  <c r="AE429" i="14"/>
  <c r="AE434" i="14" s="1"/>
  <c r="AE2021" i="14" s="1"/>
  <c r="AI429" i="14"/>
  <c r="AG434" i="14" s="1"/>
  <c r="AG2021" i="14" s="1"/>
  <c r="AD429" i="14"/>
  <c r="AD434" i="14" s="1"/>
  <c r="AD2021" i="14" s="1"/>
  <c r="Y429" i="14"/>
  <c r="Y434" i="14" s="1"/>
  <c r="Y2021" i="14" s="1"/>
  <c r="AG429" i="14"/>
  <c r="AF434" i="14" s="1"/>
  <c r="AF2021" i="14" s="1"/>
  <c r="AI384" i="14"/>
  <c r="AG389" i="14" s="1"/>
  <c r="AG2018" i="14" s="1"/>
  <c r="AJ384" i="14"/>
  <c r="AJ389" i="14" s="1"/>
  <c r="AJ2018" i="14" s="1"/>
  <c r="AB384" i="14"/>
  <c r="AC389" i="14" s="1"/>
  <c r="AC2018" i="14" s="1"/>
  <c r="AH384" i="14"/>
  <c r="AI389" i="14" s="1"/>
  <c r="AI2018" i="14" s="1"/>
  <c r="AF384" i="14"/>
  <c r="AH389" i="14" s="1"/>
  <c r="AH2018" i="14" s="1"/>
  <c r="AE384" i="14"/>
  <c r="AE389" i="14" s="1"/>
  <c r="AE2018" i="14" s="1"/>
  <c r="AC384" i="14"/>
  <c r="AA389" i="14" s="1"/>
  <c r="AA2018" i="14" s="1"/>
  <c r="AD384" i="14"/>
  <c r="AD389" i="14" s="1"/>
  <c r="AD2018" i="14" s="1"/>
  <c r="Z384" i="14"/>
  <c r="AB389" i="14" s="1"/>
  <c r="AB2018" i="14" s="1"/>
  <c r="Y384" i="14"/>
  <c r="Y389" i="14" s="1"/>
  <c r="Y2018" i="14" s="1"/>
  <c r="AG384" i="14"/>
  <c r="AF389" i="14" s="1"/>
  <c r="AF2018" i="14" s="1"/>
  <c r="AC115" i="14"/>
  <c r="AA120" i="14" s="1"/>
  <c r="AA2002" i="14" s="1"/>
  <c r="AD114" i="14"/>
  <c r="AD115" i="14" s="1"/>
  <c r="AD120" i="14" s="1"/>
  <c r="AD2002" i="14" s="1"/>
  <c r="AE115" i="14"/>
  <c r="AE120" i="14" s="1"/>
  <c r="AE2002" i="14" s="1"/>
  <c r="AF115" i="14"/>
  <c r="AH120" i="14" s="1"/>
  <c r="AH2002" i="14" s="1"/>
  <c r="AB115" i="14"/>
  <c r="AC120" i="14" s="1"/>
  <c r="AC2002" i="14" s="1"/>
  <c r="AA115" i="14"/>
  <c r="Z120" i="14" s="1"/>
  <c r="Z2002" i="14" s="1"/>
  <c r="AH115" i="14"/>
  <c r="AI120" i="14" s="1"/>
  <c r="AI2002" i="14" s="1"/>
  <c r="AG115" i="14"/>
  <c r="AF120" i="14" s="1"/>
  <c r="AF2002" i="14" s="1"/>
  <c r="Y115" i="14"/>
  <c r="Y120" i="14" s="1"/>
  <c r="Y2002" i="14" s="1"/>
  <c r="Z114" i="14"/>
  <c r="Z115" i="14" s="1"/>
  <c r="AB120" i="14" s="1"/>
  <c r="AB2002" i="14" s="1"/>
  <c r="AJ115" i="14"/>
  <c r="AJ120" i="14" s="1"/>
  <c r="AJ2002" i="14" s="1"/>
  <c r="AI115" i="14"/>
  <c r="AG120" i="14" s="1"/>
  <c r="AG2002" i="14" s="1"/>
  <c r="O1983" i="14"/>
  <c r="P1983" i="14" s="1"/>
  <c r="P1984" i="14" s="1"/>
  <c r="P1988" i="14" s="1"/>
  <c r="AD2127" i="14" s="1"/>
  <c r="R1983" i="14"/>
  <c r="R1984" i="14" s="1"/>
  <c r="R1988" i="14" s="1"/>
  <c r="AJ2127" i="14" s="1"/>
  <c r="Q1876" i="14"/>
  <c r="Q1880" i="14" s="1"/>
  <c r="AG2119" i="14" s="1"/>
  <c r="P1970" i="14"/>
  <c r="P1971" i="14" s="1"/>
  <c r="P1975" i="14" s="1"/>
  <c r="AD2126" i="14" s="1"/>
  <c r="O1971" i="14"/>
  <c r="O1975" i="14" s="1"/>
  <c r="AA2126" i="14" s="1"/>
  <c r="R1970" i="14"/>
  <c r="R1971" i="14" s="1"/>
  <c r="R1975" i="14" s="1"/>
  <c r="AJ2126" i="14" s="1"/>
  <c r="Q1971" i="14"/>
  <c r="Q1975" i="14" s="1"/>
  <c r="AG2126" i="14" s="1"/>
  <c r="R1958" i="14"/>
  <c r="R1962" i="14" s="1"/>
  <c r="AJ2125" i="14" s="1"/>
  <c r="P1958" i="14"/>
  <c r="P1962" i="14" s="1"/>
  <c r="AD2125" i="14" s="1"/>
  <c r="O1958" i="14"/>
  <c r="O1962" i="14" s="1"/>
  <c r="AA2125" i="14" s="1"/>
  <c r="P1942" i="14"/>
  <c r="P1944" i="14" s="1"/>
  <c r="P1948" i="14" s="1"/>
  <c r="AD2124" i="14" s="1"/>
  <c r="O1944" i="14"/>
  <c r="O1948" i="14" s="1"/>
  <c r="AA2124" i="14" s="1"/>
  <c r="R1942" i="14"/>
  <c r="R1944" i="14" s="1"/>
  <c r="R1948" i="14" s="1"/>
  <c r="AJ2124" i="14" s="1"/>
  <c r="Q1944" i="14"/>
  <c r="Q1948" i="14" s="1"/>
  <c r="AG2124" i="14" s="1"/>
  <c r="P1928" i="14"/>
  <c r="P1930" i="14" s="1"/>
  <c r="P1934" i="14" s="1"/>
  <c r="AD2123" i="14" s="1"/>
  <c r="O1930" i="14"/>
  <c r="O1934" i="14" s="1"/>
  <c r="AA2123" i="14" s="1"/>
  <c r="R1928" i="14"/>
  <c r="R1930" i="14" s="1"/>
  <c r="R1934" i="14" s="1"/>
  <c r="AJ2123" i="14" s="1"/>
  <c r="Q1930" i="14"/>
  <c r="Q1934" i="14" s="1"/>
  <c r="AG2123" i="14" s="1"/>
  <c r="O1876" i="14"/>
  <c r="O1880" i="14" s="1"/>
  <c r="AA2119" i="14" s="1"/>
  <c r="P1914" i="14"/>
  <c r="P1916" i="14" s="1"/>
  <c r="P1920" i="14" s="1"/>
  <c r="AD2122" i="14" s="1"/>
  <c r="O1916" i="14"/>
  <c r="O1920" i="14" s="1"/>
  <c r="AA2122" i="14" s="1"/>
  <c r="Q1916" i="14"/>
  <c r="Q1920" i="14" s="1"/>
  <c r="AG2122" i="14" s="1"/>
  <c r="R1914" i="14"/>
  <c r="R1916" i="14" s="1"/>
  <c r="R1920" i="14" s="1"/>
  <c r="AJ2122" i="14" s="1"/>
  <c r="O1902" i="14"/>
  <c r="O1906" i="14" s="1"/>
  <c r="AA2121" i="14" s="1"/>
  <c r="P1901" i="14"/>
  <c r="P1902" i="14" s="1"/>
  <c r="P1906" i="14" s="1"/>
  <c r="AD2121" i="14" s="1"/>
  <c r="R1901" i="14"/>
  <c r="R1902" i="14" s="1"/>
  <c r="R1906" i="14" s="1"/>
  <c r="AJ2121" i="14" s="1"/>
  <c r="O1249" i="14"/>
  <c r="O1253" i="14" s="1"/>
  <c r="Z2073" i="14" s="1"/>
  <c r="P1888" i="14"/>
  <c r="P1889" i="14" s="1"/>
  <c r="P1893" i="14" s="1"/>
  <c r="AD2120" i="14" s="1"/>
  <c r="O1889" i="14"/>
  <c r="O1893" i="14" s="1"/>
  <c r="AA2120" i="14" s="1"/>
  <c r="Q1889" i="14"/>
  <c r="Q1893" i="14" s="1"/>
  <c r="AG2120" i="14" s="1"/>
  <c r="R1888" i="14"/>
  <c r="R1889" i="14" s="1"/>
  <c r="R1893" i="14" s="1"/>
  <c r="AJ2120" i="14" s="1"/>
  <c r="P1873" i="14"/>
  <c r="R1873" i="14"/>
  <c r="R1764" i="14"/>
  <c r="R1768" i="14" s="1"/>
  <c r="AJ2111" i="14" s="1"/>
  <c r="P1860" i="14"/>
  <c r="P1861" i="14" s="1"/>
  <c r="P1865" i="14" s="1"/>
  <c r="AD2118" i="14" s="1"/>
  <c r="O1861" i="14"/>
  <c r="O1865" i="14" s="1"/>
  <c r="AA2118" i="14" s="1"/>
  <c r="R1860" i="14"/>
  <c r="R1861" i="14" s="1"/>
  <c r="R1865" i="14" s="1"/>
  <c r="AJ2118" i="14" s="1"/>
  <c r="Q1861" i="14"/>
  <c r="Q1865" i="14" s="1"/>
  <c r="AG2118" i="14" s="1"/>
  <c r="P1846" i="14"/>
  <c r="P1848" i="14" s="1"/>
  <c r="P1852" i="14" s="1"/>
  <c r="AD2117" i="14" s="1"/>
  <c r="O1848" i="14"/>
  <c r="O1852" i="14" s="1"/>
  <c r="AA2117" i="14" s="1"/>
  <c r="R1846" i="14"/>
  <c r="R1848" i="14" s="1"/>
  <c r="R1852" i="14" s="1"/>
  <c r="AJ2117" i="14" s="1"/>
  <c r="Q1848" i="14"/>
  <c r="Q1852" i="14" s="1"/>
  <c r="AG2117" i="14" s="1"/>
  <c r="O1834" i="14"/>
  <c r="O1838" i="14" s="1"/>
  <c r="AA2116" i="14" s="1"/>
  <c r="P1833" i="14"/>
  <c r="P1834" i="14" s="1"/>
  <c r="P1838" i="14" s="1"/>
  <c r="AD2116" i="14" s="1"/>
  <c r="Q1834" i="14"/>
  <c r="Q1838" i="14" s="1"/>
  <c r="AG2116" i="14" s="1"/>
  <c r="R1833" i="14"/>
  <c r="R1834" i="14" s="1"/>
  <c r="R1838" i="14" s="1"/>
  <c r="AJ2116" i="14" s="1"/>
  <c r="O1764" i="14"/>
  <c r="O1768" i="14" s="1"/>
  <c r="AA2111" i="14" s="1"/>
  <c r="P1820" i="14"/>
  <c r="P1821" i="14" s="1"/>
  <c r="P1825" i="14" s="1"/>
  <c r="AD2115" i="14" s="1"/>
  <c r="O1821" i="14"/>
  <c r="O1825" i="14" s="1"/>
  <c r="AA2115" i="14" s="1"/>
  <c r="R1820" i="14"/>
  <c r="R1821" i="14" s="1"/>
  <c r="R1825" i="14" s="1"/>
  <c r="AJ2115" i="14" s="1"/>
  <c r="Q1821" i="14"/>
  <c r="Q1825" i="14" s="1"/>
  <c r="AG2115" i="14" s="1"/>
  <c r="O1723" i="14"/>
  <c r="O1727" i="14" s="1"/>
  <c r="AA2108" i="14" s="1"/>
  <c r="Q1723" i="14"/>
  <c r="Q1727" i="14" s="1"/>
  <c r="AG2108" i="14" s="1"/>
  <c r="Q1764" i="14"/>
  <c r="Q1768" i="14" s="1"/>
  <c r="AG2111" i="14" s="1"/>
  <c r="P1806" i="14"/>
  <c r="P1808" i="14" s="1"/>
  <c r="P1812" i="14" s="1"/>
  <c r="AD2114" i="14" s="1"/>
  <c r="O1808" i="14"/>
  <c r="O1812" i="14" s="1"/>
  <c r="AA2114" i="14" s="1"/>
  <c r="Q1808" i="14"/>
  <c r="Q1812" i="14" s="1"/>
  <c r="AG2114" i="14" s="1"/>
  <c r="R1806" i="14"/>
  <c r="R1808" i="14" s="1"/>
  <c r="R1812" i="14" s="1"/>
  <c r="AJ2114" i="14" s="1"/>
  <c r="P1791" i="14"/>
  <c r="P1794" i="14" s="1"/>
  <c r="P1798" i="14" s="1"/>
  <c r="AD2113" i="14" s="1"/>
  <c r="O1794" i="14"/>
  <c r="O1798" i="14" s="1"/>
  <c r="AA2113" i="14" s="1"/>
  <c r="Q1794" i="14"/>
  <c r="Q1798" i="14" s="1"/>
  <c r="AG2113" i="14" s="1"/>
  <c r="R1791" i="14"/>
  <c r="R1794" i="14" s="1"/>
  <c r="R1798" i="14" s="1"/>
  <c r="AJ2113" i="14" s="1"/>
  <c r="P1776" i="14"/>
  <c r="P1779" i="14" s="1"/>
  <c r="P1783" i="14" s="1"/>
  <c r="AD2112" i="14" s="1"/>
  <c r="O1779" i="14"/>
  <c r="O1783" i="14" s="1"/>
  <c r="AA2112" i="14" s="1"/>
  <c r="Q1779" i="14"/>
  <c r="Q1783" i="14" s="1"/>
  <c r="AG2112" i="14" s="1"/>
  <c r="R1776" i="14"/>
  <c r="R1779" i="14" s="1"/>
  <c r="R1783" i="14" s="1"/>
  <c r="AJ2112" i="14" s="1"/>
  <c r="P1761" i="14"/>
  <c r="P1748" i="14"/>
  <c r="P1749" i="14" s="1"/>
  <c r="P1753" i="14" s="1"/>
  <c r="AD2110" i="14" s="1"/>
  <c r="O1749" i="14"/>
  <c r="O1753" i="14" s="1"/>
  <c r="AA2110" i="14" s="1"/>
  <c r="R1748" i="14"/>
  <c r="R1749" i="14" s="1"/>
  <c r="R1753" i="14" s="1"/>
  <c r="AJ2110" i="14" s="1"/>
  <c r="O1736" i="14"/>
  <c r="O1740" i="14" s="1"/>
  <c r="AA2109" i="14" s="1"/>
  <c r="P1735" i="14"/>
  <c r="P1736" i="14" s="1"/>
  <c r="P1740" i="14" s="1"/>
  <c r="AD2109" i="14" s="1"/>
  <c r="Q1736" i="14"/>
  <c r="Q1740" i="14" s="1"/>
  <c r="AG2109" i="14" s="1"/>
  <c r="R1735" i="14"/>
  <c r="R1736" i="14" s="1"/>
  <c r="R1740" i="14" s="1"/>
  <c r="AJ2109" i="14" s="1"/>
  <c r="P1722" i="14"/>
  <c r="R1722" i="14"/>
  <c r="R1723" i="14" s="1"/>
  <c r="P1707" i="14"/>
  <c r="P1708" i="14" s="1"/>
  <c r="P1712" i="14" s="1"/>
  <c r="AD2107" i="14" s="1"/>
  <c r="O1708" i="14"/>
  <c r="O1712" i="14" s="1"/>
  <c r="AA2107" i="14" s="1"/>
  <c r="R1707" i="14"/>
  <c r="R1708" i="14" s="1"/>
  <c r="R1712" i="14" s="1"/>
  <c r="AJ2107" i="14" s="1"/>
  <c r="Q1708" i="14"/>
  <c r="Q1712" i="14" s="1"/>
  <c r="AG2107" i="14" s="1"/>
  <c r="R1693" i="14"/>
  <c r="R1695" i="14" s="1"/>
  <c r="R1699" i="14" s="1"/>
  <c r="AJ2106" i="14" s="1"/>
  <c r="Q1695" i="14"/>
  <c r="Q1699" i="14" s="1"/>
  <c r="AG2106" i="14" s="1"/>
  <c r="P1695" i="14"/>
  <c r="P1699" i="14" s="1"/>
  <c r="AD2106" i="14" s="1"/>
  <c r="O1695" i="14"/>
  <c r="O1699" i="14" s="1"/>
  <c r="AA2106" i="14" s="1"/>
  <c r="O1680" i="14"/>
  <c r="O1681" i="14" s="1"/>
  <c r="O1685" i="14" s="1"/>
  <c r="AA2105" i="14" s="1"/>
  <c r="R1680" i="14"/>
  <c r="R1681" i="14" s="1"/>
  <c r="R1685" i="14" s="1"/>
  <c r="AJ2105" i="14" s="1"/>
  <c r="Q1681" i="14"/>
  <c r="Q1685" i="14" s="1"/>
  <c r="AG2105" i="14" s="1"/>
  <c r="R1666" i="14"/>
  <c r="R1668" i="14" s="1"/>
  <c r="R1672" i="14" s="1"/>
  <c r="AJ2104" i="14" s="1"/>
  <c r="Q1668" i="14"/>
  <c r="Q1672" i="14" s="1"/>
  <c r="AG2104" i="14" s="1"/>
  <c r="P1666" i="14"/>
  <c r="P1668" i="14" s="1"/>
  <c r="P1672" i="14" s="1"/>
  <c r="AD2104" i="14" s="1"/>
  <c r="O1668" i="14"/>
  <c r="O1672" i="14" s="1"/>
  <c r="AA2104" i="14" s="1"/>
  <c r="O1654" i="14"/>
  <c r="O1658" i="14" s="1"/>
  <c r="AA2103" i="14" s="1"/>
  <c r="P1653" i="14"/>
  <c r="P1654" i="14" s="1"/>
  <c r="P1658" i="14" s="1"/>
  <c r="AD2103" i="14" s="1"/>
  <c r="Q1654" i="14"/>
  <c r="Q1658" i="14" s="1"/>
  <c r="AG2103" i="14" s="1"/>
  <c r="R1653" i="14"/>
  <c r="R1654" i="14" s="1"/>
  <c r="R1658" i="14" s="1"/>
  <c r="AJ2103" i="14" s="1"/>
  <c r="O1640" i="14"/>
  <c r="O1641" i="14" s="1"/>
  <c r="O1645" i="14" s="1"/>
  <c r="AA2102" i="14" s="1"/>
  <c r="R1640" i="14"/>
  <c r="R1641" i="14" s="1"/>
  <c r="R1645" i="14" s="1"/>
  <c r="AJ2102" i="14" s="1"/>
  <c r="Q1478" i="14"/>
  <c r="Q1482" i="14" s="1"/>
  <c r="AG2090" i="14" s="1"/>
  <c r="P1627" i="14"/>
  <c r="P1628" i="14" s="1"/>
  <c r="P1632" i="14" s="1"/>
  <c r="AD2101" i="14" s="1"/>
  <c r="O1628" i="14"/>
  <c r="O1632" i="14" s="1"/>
  <c r="AA2101" i="14" s="1"/>
  <c r="R1627" i="14"/>
  <c r="R1628" i="14" s="1"/>
  <c r="R1632" i="14" s="1"/>
  <c r="AJ2101" i="14" s="1"/>
  <c r="Q1628" i="14"/>
  <c r="Q1632" i="14" s="1"/>
  <c r="AG2101" i="14" s="1"/>
  <c r="P1613" i="14"/>
  <c r="P1615" i="14" s="1"/>
  <c r="P1619" i="14" s="1"/>
  <c r="AD2100" i="14" s="1"/>
  <c r="O1615" i="14"/>
  <c r="O1619" i="14" s="1"/>
  <c r="AA2100" i="14" s="1"/>
  <c r="R1613" i="14"/>
  <c r="R1615" i="14" s="1"/>
  <c r="R1619" i="14" s="1"/>
  <c r="AJ2100" i="14" s="1"/>
  <c r="Q1615" i="14"/>
  <c r="Q1619" i="14" s="1"/>
  <c r="AG2100" i="14" s="1"/>
  <c r="O1600" i="14"/>
  <c r="P1600" i="14" s="1"/>
  <c r="P1601" i="14" s="1"/>
  <c r="P1605" i="14" s="1"/>
  <c r="AD2099" i="14" s="1"/>
  <c r="R1600" i="14"/>
  <c r="R1601" i="14" s="1"/>
  <c r="R1605" i="14" s="1"/>
  <c r="AJ2099" i="14" s="1"/>
  <c r="Q1601" i="14"/>
  <c r="Q1605" i="14" s="1"/>
  <c r="AG2099" i="14" s="1"/>
  <c r="Q1588" i="14"/>
  <c r="Q1592" i="14" s="1"/>
  <c r="AG2098" i="14" s="1"/>
  <c r="R1586" i="14"/>
  <c r="R1588" i="14" s="1"/>
  <c r="R1592" i="14" s="1"/>
  <c r="AJ2098" i="14" s="1"/>
  <c r="P1586" i="14"/>
  <c r="P1588" i="14" s="1"/>
  <c r="P1592" i="14" s="1"/>
  <c r="AD2098" i="14" s="1"/>
  <c r="O1588" i="14"/>
  <c r="O1592" i="14" s="1"/>
  <c r="AA2098" i="14" s="1"/>
  <c r="O1573" i="14"/>
  <c r="O1574" i="14" s="1"/>
  <c r="O1578" i="14" s="1"/>
  <c r="AA2097" i="14" s="1"/>
  <c r="Q1507" i="14"/>
  <c r="Q1511" i="14" s="1"/>
  <c r="AG2092" i="14" s="1"/>
  <c r="O1478" i="14"/>
  <c r="O1482" i="14" s="1"/>
  <c r="AA2090" i="14" s="1"/>
  <c r="R1573" i="14"/>
  <c r="R1574" i="14" s="1"/>
  <c r="R1578" i="14" s="1"/>
  <c r="AJ2097" i="14" s="1"/>
  <c r="Q1574" i="14"/>
  <c r="Q1578" i="14" s="1"/>
  <c r="AG2097" i="14" s="1"/>
  <c r="Q1559" i="14"/>
  <c r="R1559" i="14" s="1"/>
  <c r="R1561" i="14" s="1"/>
  <c r="R1565" i="14" s="1"/>
  <c r="AJ2096" i="14" s="1"/>
  <c r="P1559" i="14"/>
  <c r="P1561" i="14" s="1"/>
  <c r="P1565" i="14" s="1"/>
  <c r="AD2096" i="14" s="1"/>
  <c r="O1561" i="14"/>
  <c r="O1565" i="14" s="1"/>
  <c r="AA2096" i="14" s="1"/>
  <c r="P1545" i="14"/>
  <c r="P1547" i="14" s="1"/>
  <c r="P1551" i="14" s="1"/>
  <c r="AD2095" i="14" s="1"/>
  <c r="O1547" i="14"/>
  <c r="O1551" i="14" s="1"/>
  <c r="AA2095" i="14" s="1"/>
  <c r="R1545" i="14"/>
  <c r="R1547" i="14" s="1"/>
  <c r="R1551" i="14" s="1"/>
  <c r="AJ2095" i="14" s="1"/>
  <c r="Q1547" i="14"/>
  <c r="Q1551" i="14" s="1"/>
  <c r="AG2095" i="14" s="1"/>
  <c r="O1532" i="14"/>
  <c r="P1532" i="14" s="1"/>
  <c r="R1330" i="14"/>
  <c r="R1334" i="14" s="1"/>
  <c r="AJ2079" i="14" s="1"/>
  <c r="P1531" i="14"/>
  <c r="Q1533" i="14"/>
  <c r="Q1537" i="14" s="1"/>
  <c r="AG2094" i="14" s="1"/>
  <c r="R1531" i="14"/>
  <c r="R1533" i="14" s="1"/>
  <c r="R1537" i="14" s="1"/>
  <c r="AJ2094" i="14" s="1"/>
  <c r="O1519" i="14"/>
  <c r="O1520" i="14" s="1"/>
  <c r="O1524" i="14" s="1"/>
  <c r="AA2093" i="14" s="1"/>
  <c r="Q1520" i="14"/>
  <c r="Q1524" i="14" s="1"/>
  <c r="AG2093" i="14" s="1"/>
  <c r="R1519" i="14"/>
  <c r="R1520" i="14" s="1"/>
  <c r="R1524" i="14" s="1"/>
  <c r="AJ2093" i="14" s="1"/>
  <c r="O1505" i="14"/>
  <c r="P1505" i="14" s="1"/>
  <c r="P1507" i="14" s="1"/>
  <c r="Q1028" i="14"/>
  <c r="Q1032" i="14" s="1"/>
  <c r="AE2057" i="14" s="1"/>
  <c r="Q1396" i="14"/>
  <c r="Q1400" i="14" s="1"/>
  <c r="AG2084" i="14" s="1"/>
  <c r="Q1451" i="14"/>
  <c r="Q1455" i="14" s="1"/>
  <c r="AG2088" i="14" s="1"/>
  <c r="R1505" i="14"/>
  <c r="O1491" i="14"/>
  <c r="Q1490" i="14"/>
  <c r="Q1330" i="14"/>
  <c r="Q1334" i="14" s="1"/>
  <c r="AG2079" i="14" s="1"/>
  <c r="O1436" i="14"/>
  <c r="O1440" i="14" s="1"/>
  <c r="AA2087" i="14" s="1"/>
  <c r="Q1436" i="14"/>
  <c r="Q1440" i="14" s="1"/>
  <c r="AG2087" i="14" s="1"/>
  <c r="O1396" i="14"/>
  <c r="O1400" i="14" s="1"/>
  <c r="AA2084" i="14" s="1"/>
  <c r="O1028" i="14"/>
  <c r="O1032" i="14" s="1"/>
  <c r="Y2057" i="14" s="1"/>
  <c r="Q1182" i="14"/>
  <c r="Q1186" i="14" s="1"/>
  <c r="AF2068" i="14" s="1"/>
  <c r="P1476" i="14"/>
  <c r="R1476" i="14"/>
  <c r="O1464" i="14"/>
  <c r="O1468" i="14" s="1"/>
  <c r="AA2089" i="14" s="1"/>
  <c r="P1463" i="14"/>
  <c r="P1464" i="14" s="1"/>
  <c r="P1468" i="14" s="1"/>
  <c r="AD2089" i="14" s="1"/>
  <c r="Q1464" i="14"/>
  <c r="Q1468" i="14" s="1"/>
  <c r="AG2089" i="14" s="1"/>
  <c r="R1463" i="14"/>
  <c r="R1464" i="14" s="1"/>
  <c r="R1468" i="14" s="1"/>
  <c r="AJ2089" i="14" s="1"/>
  <c r="O1450" i="14"/>
  <c r="P1450" i="14" s="1"/>
  <c r="P1448" i="14"/>
  <c r="R1448" i="14"/>
  <c r="P1435" i="14"/>
  <c r="R1435" i="14"/>
  <c r="O1421" i="14"/>
  <c r="O1422" i="14" s="1"/>
  <c r="O1426" i="14" s="1"/>
  <c r="AA2086" i="14" s="1"/>
  <c r="Q1422" i="14"/>
  <c r="Q1426" i="14" s="1"/>
  <c r="AG2086" i="14" s="1"/>
  <c r="R1421" i="14"/>
  <c r="R1422" i="14" s="1"/>
  <c r="R1426" i="14" s="1"/>
  <c r="AJ2086" i="14" s="1"/>
  <c r="O1409" i="14"/>
  <c r="O1413" i="14" s="1"/>
  <c r="AA2085" i="14" s="1"/>
  <c r="P1408" i="14"/>
  <c r="P1409" i="14" s="1"/>
  <c r="P1413" i="14" s="1"/>
  <c r="AD2085" i="14" s="1"/>
  <c r="R1408" i="14"/>
  <c r="R1409" i="14" s="1"/>
  <c r="R1413" i="14" s="1"/>
  <c r="AJ2085" i="14" s="1"/>
  <c r="P1395" i="14"/>
  <c r="R1395" i="14"/>
  <c r="O1381" i="14"/>
  <c r="O1382" i="14" s="1"/>
  <c r="O1386" i="14" s="1"/>
  <c r="AA2083" i="14" s="1"/>
  <c r="Q1382" i="14"/>
  <c r="Q1386" i="14" s="1"/>
  <c r="AG2083" i="14" s="1"/>
  <c r="O1368" i="14"/>
  <c r="P1368" i="14" s="1"/>
  <c r="P1369" i="14" s="1"/>
  <c r="P1373" i="14" s="1"/>
  <c r="AD2082" i="14" s="1"/>
  <c r="Q1369" i="14"/>
  <c r="Q1373" i="14" s="1"/>
  <c r="AG2082" i="14" s="1"/>
  <c r="R1368" i="14"/>
  <c r="R1369" i="14" s="1"/>
  <c r="R1373" i="14" s="1"/>
  <c r="AJ2082" i="14" s="1"/>
  <c r="O1355" i="14"/>
  <c r="O1356" i="14" s="1"/>
  <c r="O1360" i="14" s="1"/>
  <c r="AA2081" i="14" s="1"/>
  <c r="R1355" i="14"/>
  <c r="R1356" i="14" s="1"/>
  <c r="R1360" i="14" s="1"/>
  <c r="AJ2081" i="14" s="1"/>
  <c r="O1343" i="14"/>
  <c r="O1347" i="14" s="1"/>
  <c r="AA2080" i="14" s="1"/>
  <c r="P1342" i="14"/>
  <c r="P1343" i="14" s="1"/>
  <c r="P1347" i="14" s="1"/>
  <c r="AD2080" i="14" s="1"/>
  <c r="R1342" i="14"/>
  <c r="R1343" i="14" s="1"/>
  <c r="R1347" i="14" s="1"/>
  <c r="AJ2080" i="14" s="1"/>
  <c r="O1329" i="14"/>
  <c r="O1314" i="14"/>
  <c r="O1315" i="14" s="1"/>
  <c r="O1319" i="14" s="1"/>
  <c r="AA2078" i="14" s="1"/>
  <c r="Q1315" i="14"/>
  <c r="Q1319" i="14" s="1"/>
  <c r="AG2078" i="14" s="1"/>
  <c r="R1314" i="14"/>
  <c r="R1315" i="14" s="1"/>
  <c r="R1319" i="14" s="1"/>
  <c r="AJ2078" i="14" s="1"/>
  <c r="AB998" i="14"/>
  <c r="AB999" i="14" s="1"/>
  <c r="AC1004" i="14" s="1"/>
  <c r="AC2055" i="14" s="1"/>
  <c r="AA999" i="14"/>
  <c r="Z1004" i="14" s="1"/>
  <c r="Z2055" i="14" s="1"/>
  <c r="AF998" i="14"/>
  <c r="AF999" i="14" s="1"/>
  <c r="AH1004" i="14" s="1"/>
  <c r="AH2055" i="14" s="1"/>
  <c r="AE999" i="14"/>
  <c r="AE1004" i="14" s="1"/>
  <c r="AE2055" i="14" s="1"/>
  <c r="AH998" i="14"/>
  <c r="AH999" i="14" s="1"/>
  <c r="AI1004" i="14" s="1"/>
  <c r="AI2055" i="14" s="1"/>
  <c r="AG999" i="14"/>
  <c r="AF1004" i="14" s="1"/>
  <c r="AF2055" i="14" s="1"/>
  <c r="AC999" i="14"/>
  <c r="AA1004" i="14" s="1"/>
  <c r="AA2055" i="14" s="1"/>
  <c r="AD998" i="14"/>
  <c r="AD999" i="14" s="1"/>
  <c r="AD1004" i="14" s="1"/>
  <c r="AD2055" i="14" s="1"/>
  <c r="AJ998" i="14"/>
  <c r="AJ999" i="14" s="1"/>
  <c r="AJ1004" i="14" s="1"/>
  <c r="AJ2055" i="14" s="1"/>
  <c r="AI999" i="14"/>
  <c r="AG1004" i="14" s="1"/>
  <c r="AG2055" i="14" s="1"/>
  <c r="Y999" i="14"/>
  <c r="Y1004" i="14" s="1"/>
  <c r="Y2055" i="14" s="1"/>
  <c r="Q1302" i="14"/>
  <c r="Q1306" i="14" s="1"/>
  <c r="AF2077" i="14" s="1"/>
  <c r="R1301" i="14"/>
  <c r="R1302" i="14" s="1"/>
  <c r="R1306" i="14" s="1"/>
  <c r="AI2077" i="14" s="1"/>
  <c r="O1302" i="14"/>
  <c r="O1306" i="14" s="1"/>
  <c r="Z2077" i="14" s="1"/>
  <c r="P1301" i="14"/>
  <c r="P1302" i="14" s="1"/>
  <c r="P1306" i="14" s="1"/>
  <c r="AC2077" i="14" s="1"/>
  <c r="Q1289" i="14"/>
  <c r="Q1293" i="14" s="1"/>
  <c r="AF2076" i="14" s="1"/>
  <c r="R1289" i="14"/>
  <c r="R1293" i="14" s="1"/>
  <c r="AI2076" i="14" s="1"/>
  <c r="O1289" i="14"/>
  <c r="O1293" i="14" s="1"/>
  <c r="Z2076" i="14" s="1"/>
  <c r="P1289" i="14"/>
  <c r="P1293" i="14" s="1"/>
  <c r="AC2076" i="14" s="1"/>
  <c r="P1274" i="14"/>
  <c r="P1276" i="14" s="1"/>
  <c r="P1280" i="14" s="1"/>
  <c r="AC2075" i="14" s="1"/>
  <c r="O1276" i="14"/>
  <c r="O1280" i="14" s="1"/>
  <c r="Z2075" i="14" s="1"/>
  <c r="R1274" i="14"/>
  <c r="R1276" i="14" s="1"/>
  <c r="R1280" i="14" s="1"/>
  <c r="AI2075" i="14" s="1"/>
  <c r="Q1276" i="14"/>
  <c r="Q1280" i="14" s="1"/>
  <c r="AF2075" i="14" s="1"/>
  <c r="O1262" i="14"/>
  <c r="O1266" i="14" s="1"/>
  <c r="Z2074" i="14" s="1"/>
  <c r="P1261" i="14"/>
  <c r="P1262" i="14" s="1"/>
  <c r="P1266" i="14" s="1"/>
  <c r="AC2074" i="14" s="1"/>
  <c r="Q1262" i="14"/>
  <c r="Q1266" i="14" s="1"/>
  <c r="AF2074" i="14" s="1"/>
  <c r="R1261" i="14"/>
  <c r="R1262" i="14" s="1"/>
  <c r="R1266" i="14" s="1"/>
  <c r="AI2074" i="14" s="1"/>
  <c r="P1247" i="14"/>
  <c r="P1249" i="14" s="1"/>
  <c r="P1253" i="14" s="1"/>
  <c r="AC2073" i="14" s="1"/>
  <c r="R1247" i="14"/>
  <c r="R1249" i="14" s="1"/>
  <c r="R1253" i="14" s="1"/>
  <c r="AI2073" i="14" s="1"/>
  <c r="Q1249" i="14"/>
  <c r="Q1253" i="14" s="1"/>
  <c r="AF2073" i="14" s="1"/>
  <c r="Q1235" i="14"/>
  <c r="Q1239" i="14" s="1"/>
  <c r="AF2072" i="14" s="1"/>
  <c r="R1234" i="14"/>
  <c r="R1235" i="14" s="1"/>
  <c r="R1239" i="14" s="1"/>
  <c r="AI2072" i="14" s="1"/>
  <c r="O1235" i="14"/>
  <c r="O1239" i="14" s="1"/>
  <c r="Z2072" i="14" s="1"/>
  <c r="P1234" i="14"/>
  <c r="P1235" i="14" s="1"/>
  <c r="P1239" i="14" s="1"/>
  <c r="AC2072" i="14" s="1"/>
  <c r="Q1222" i="14"/>
  <c r="Q1226" i="14" s="1"/>
  <c r="AF2071" i="14" s="1"/>
  <c r="R1221" i="14"/>
  <c r="R1222" i="14" s="1"/>
  <c r="R1226" i="14" s="1"/>
  <c r="AI2071" i="14" s="1"/>
  <c r="O1222" i="14"/>
  <c r="O1226" i="14" s="1"/>
  <c r="Z2071" i="14" s="1"/>
  <c r="P1221" i="14"/>
  <c r="P1222" i="14" s="1"/>
  <c r="P1226" i="14" s="1"/>
  <c r="AC2071" i="14" s="1"/>
  <c r="O1182" i="14"/>
  <c r="O1186" i="14" s="1"/>
  <c r="Z2068" i="14" s="1"/>
  <c r="P1208" i="14"/>
  <c r="P1209" i="14" s="1"/>
  <c r="P1213" i="14" s="1"/>
  <c r="AC2070" i="14" s="1"/>
  <c r="O1209" i="14"/>
  <c r="O1213" i="14" s="1"/>
  <c r="Z2070" i="14" s="1"/>
  <c r="R1208" i="14"/>
  <c r="R1209" i="14" s="1"/>
  <c r="R1213" i="14" s="1"/>
  <c r="AI2070" i="14" s="1"/>
  <c r="Q1209" i="14"/>
  <c r="Q1213" i="14" s="1"/>
  <c r="AF2070" i="14" s="1"/>
  <c r="O1196" i="14"/>
  <c r="O1200" i="14" s="1"/>
  <c r="Z2069" i="14" s="1"/>
  <c r="P1194" i="14"/>
  <c r="P1196" i="14" s="1"/>
  <c r="P1200" i="14" s="1"/>
  <c r="AC2069" i="14" s="1"/>
  <c r="Q1196" i="14"/>
  <c r="Q1200" i="14" s="1"/>
  <c r="AF2069" i="14" s="1"/>
  <c r="R1194" i="14"/>
  <c r="R1196" i="14" s="1"/>
  <c r="R1200" i="14" s="1"/>
  <c r="AI2069" i="14" s="1"/>
  <c r="P1178" i="14"/>
  <c r="R1178" i="14"/>
  <c r="R1164" i="14"/>
  <c r="R1166" i="14" s="1"/>
  <c r="R1170" i="14" s="1"/>
  <c r="AI2067" i="14" s="1"/>
  <c r="Q1166" i="14"/>
  <c r="Q1170" i="14" s="1"/>
  <c r="AF2067" i="14" s="1"/>
  <c r="P1166" i="14"/>
  <c r="P1170" i="14" s="1"/>
  <c r="AC2067" i="14" s="1"/>
  <c r="O1166" i="14"/>
  <c r="O1170" i="14" s="1"/>
  <c r="Z2067" i="14" s="1"/>
  <c r="O1152" i="14"/>
  <c r="O1156" i="14" s="1"/>
  <c r="Z2066" i="14" s="1"/>
  <c r="P1151" i="14"/>
  <c r="P1152" i="14" s="1"/>
  <c r="P1156" i="14" s="1"/>
  <c r="AC2066" i="14" s="1"/>
  <c r="Q1152" i="14"/>
  <c r="Q1156" i="14" s="1"/>
  <c r="AF2066" i="14" s="1"/>
  <c r="R1151" i="14"/>
  <c r="R1152" i="14" s="1"/>
  <c r="R1156" i="14" s="1"/>
  <c r="AI2066" i="14" s="1"/>
  <c r="Q1139" i="14"/>
  <c r="Q1143" i="14" s="1"/>
  <c r="AF2065" i="14" s="1"/>
  <c r="R1139" i="14"/>
  <c r="R1143" i="14" s="1"/>
  <c r="AI2065" i="14" s="1"/>
  <c r="P1137" i="14"/>
  <c r="P1139" i="14" s="1"/>
  <c r="P1143" i="14" s="1"/>
  <c r="AC2065" i="14" s="1"/>
  <c r="O1139" i="14"/>
  <c r="O1143" i="14" s="1"/>
  <c r="Z2065" i="14" s="1"/>
  <c r="Q1125" i="14"/>
  <c r="Q1129" i="14" s="1"/>
  <c r="AF2064" i="14" s="1"/>
  <c r="R1124" i="14"/>
  <c r="R1125" i="14" s="1"/>
  <c r="R1129" i="14" s="1"/>
  <c r="AI2064" i="14" s="1"/>
  <c r="P1124" i="14"/>
  <c r="P1125" i="14" s="1"/>
  <c r="P1129" i="14" s="1"/>
  <c r="AC2064" i="14" s="1"/>
  <c r="O1125" i="14"/>
  <c r="O1129" i="14" s="1"/>
  <c r="Z2064" i="14" s="1"/>
  <c r="O1097" i="14"/>
  <c r="O1101" i="14" s="1"/>
  <c r="Y2062" i="14" s="1"/>
  <c r="Q1097" i="14"/>
  <c r="Q1101" i="14" s="1"/>
  <c r="AE2062" i="14" s="1"/>
  <c r="O1112" i="14"/>
  <c r="O1116" i="14" s="1"/>
  <c r="Z2063" i="14" s="1"/>
  <c r="R1112" i="14"/>
  <c r="R1116" i="14" s="1"/>
  <c r="AI2063" i="14" s="1"/>
  <c r="P1112" i="14"/>
  <c r="P1116" i="14" s="1"/>
  <c r="AC2063" i="14" s="1"/>
  <c r="Q1112" i="14"/>
  <c r="Q1116" i="14" s="1"/>
  <c r="AF2063" i="14" s="1"/>
  <c r="R1092" i="14"/>
  <c r="P1092" i="14"/>
  <c r="O1080" i="14"/>
  <c r="O1084" i="14" s="1"/>
  <c r="Y2061" i="14" s="1"/>
  <c r="P1079" i="14"/>
  <c r="P1080" i="14" s="1"/>
  <c r="P1084" i="14" s="1"/>
  <c r="AB2061" i="14" s="1"/>
  <c r="Q1080" i="14"/>
  <c r="Q1084" i="14" s="1"/>
  <c r="AE2061" i="14" s="1"/>
  <c r="R1079" i="14"/>
  <c r="R1080" i="14" s="1"/>
  <c r="R1084" i="14" s="1"/>
  <c r="AH2061" i="14" s="1"/>
  <c r="Q1067" i="14"/>
  <c r="Q1071" i="14" s="1"/>
  <c r="AE2060" i="14" s="1"/>
  <c r="R1066" i="14"/>
  <c r="R1067" i="14" s="1"/>
  <c r="R1071" i="14" s="1"/>
  <c r="AH2060" i="14" s="1"/>
  <c r="O1067" i="14"/>
  <c r="O1071" i="14" s="1"/>
  <c r="Y2060" i="14" s="1"/>
  <c r="P1066" i="14"/>
  <c r="P1067" i="14" s="1"/>
  <c r="P1071" i="14" s="1"/>
  <c r="AB2060" i="14" s="1"/>
  <c r="Q1054" i="14"/>
  <c r="Q1058" i="14" s="1"/>
  <c r="AE2059" i="14" s="1"/>
  <c r="R1053" i="14"/>
  <c r="R1054" i="14" s="1"/>
  <c r="R1058" i="14" s="1"/>
  <c r="AH2059" i="14" s="1"/>
  <c r="O1054" i="14"/>
  <c r="O1058" i="14" s="1"/>
  <c r="Y2059" i="14" s="1"/>
  <c r="P1053" i="14"/>
  <c r="P1054" i="14" s="1"/>
  <c r="P1058" i="14" s="1"/>
  <c r="AB2059" i="14" s="1"/>
  <c r="P1040" i="14"/>
  <c r="P1041" i="14" s="1"/>
  <c r="P1045" i="14" s="1"/>
  <c r="AB2058" i="14" s="1"/>
  <c r="O1041" i="14"/>
  <c r="O1045" i="14" s="1"/>
  <c r="Y2058" i="14" s="1"/>
  <c r="R1040" i="14"/>
  <c r="R1041" i="14" s="1"/>
  <c r="R1045" i="14" s="1"/>
  <c r="AH2058" i="14" s="1"/>
  <c r="Q1041" i="14"/>
  <c r="Q1045" i="14" s="1"/>
  <c r="AE2058" i="14" s="1"/>
  <c r="P1026" i="14"/>
  <c r="R1026" i="14"/>
  <c r="O1014" i="14"/>
  <c r="O1018" i="14" s="1"/>
  <c r="Y2056" i="14" s="1"/>
  <c r="P1013" i="14"/>
  <c r="P1014" i="14" s="1"/>
  <c r="P1018" i="14" s="1"/>
  <c r="AB2056" i="14" s="1"/>
  <c r="Q1014" i="14"/>
  <c r="Q1018" i="14" s="1"/>
  <c r="AE2056" i="14" s="1"/>
  <c r="R1013" i="14"/>
  <c r="R1014" i="14" s="1"/>
  <c r="R1018" i="14" s="1"/>
  <c r="AH2056" i="14" s="1"/>
  <c r="Y858" i="14"/>
  <c r="Y863" i="14" s="1"/>
  <c r="Y2046" i="14" s="1"/>
  <c r="AJ858" i="14"/>
  <c r="AJ863" i="14" s="1"/>
  <c r="AJ2046" i="14" s="1"/>
  <c r="AE906" i="14"/>
  <c r="AE911" i="14" s="1"/>
  <c r="AE2049" i="14" s="1"/>
  <c r="AH858" i="14"/>
  <c r="AI863" i="14" s="1"/>
  <c r="AI2046" i="14" s="1"/>
  <c r="AC858" i="14"/>
  <c r="AA863" i="14" s="1"/>
  <c r="AA2046" i="14" s="1"/>
  <c r="AF858" i="14"/>
  <c r="AH863" i="14" s="1"/>
  <c r="AH2046" i="14" s="1"/>
  <c r="Z906" i="14"/>
  <c r="AB911" i="14" s="1"/>
  <c r="AB2049" i="14" s="1"/>
  <c r="AF968" i="14"/>
  <c r="AF969" i="14" s="1"/>
  <c r="AH974" i="14" s="1"/>
  <c r="AH2053" i="14" s="1"/>
  <c r="AE969" i="14"/>
  <c r="AE974" i="14" s="1"/>
  <c r="AE2053" i="14" s="1"/>
  <c r="AB968" i="14"/>
  <c r="AB969" i="14" s="1"/>
  <c r="AC974" i="14" s="1"/>
  <c r="AC2053" i="14" s="1"/>
  <c r="AA969" i="14"/>
  <c r="Z974" i="14" s="1"/>
  <c r="Z2053" i="14" s="1"/>
  <c r="AH968" i="14"/>
  <c r="AH969" i="14" s="1"/>
  <c r="AI974" i="14" s="1"/>
  <c r="AI2053" i="14" s="1"/>
  <c r="AG969" i="14"/>
  <c r="AF974" i="14" s="1"/>
  <c r="AF2053" i="14" s="1"/>
  <c r="AC969" i="14"/>
  <c r="AA974" i="14" s="1"/>
  <c r="AA2053" i="14" s="1"/>
  <c r="AD968" i="14"/>
  <c r="AD969" i="14" s="1"/>
  <c r="AD974" i="14" s="1"/>
  <c r="AD2053" i="14" s="1"/>
  <c r="AI969" i="14"/>
  <c r="AG974" i="14" s="1"/>
  <c r="AG2053" i="14" s="1"/>
  <c r="Y969" i="14"/>
  <c r="Y974" i="14" s="1"/>
  <c r="Y2053" i="14" s="1"/>
  <c r="AA906" i="14"/>
  <c r="Z911" i="14" s="1"/>
  <c r="Z2049" i="14" s="1"/>
  <c r="AB858" i="14"/>
  <c r="AC863" i="14" s="1"/>
  <c r="AC2046" i="14" s="1"/>
  <c r="AC906" i="14"/>
  <c r="AA911" i="14" s="1"/>
  <c r="AA2049" i="14" s="1"/>
  <c r="Y954" i="14"/>
  <c r="Y959" i="14" s="1"/>
  <c r="Y2052" i="14" s="1"/>
  <c r="AG954" i="14"/>
  <c r="AF959" i="14" s="1"/>
  <c r="AF2052" i="14" s="1"/>
  <c r="AH953" i="14"/>
  <c r="AH954" i="14" s="1"/>
  <c r="AI959" i="14" s="1"/>
  <c r="AI2052" i="14" s="1"/>
  <c r="AI954" i="14"/>
  <c r="AG959" i="14" s="1"/>
  <c r="AG2052" i="14" s="1"/>
  <c r="AJ953" i="14"/>
  <c r="AJ954" i="14" s="1"/>
  <c r="AJ959" i="14" s="1"/>
  <c r="AJ2052" i="14" s="1"/>
  <c r="Z954" i="14"/>
  <c r="AB959" i="14" s="1"/>
  <c r="AB2052" i="14" s="1"/>
  <c r="AA954" i="14"/>
  <c r="Z959" i="14" s="1"/>
  <c r="Z2052" i="14" s="1"/>
  <c r="AC954" i="14"/>
  <c r="AA959" i="14" s="1"/>
  <c r="AA2052" i="14" s="1"/>
  <c r="AF953" i="14"/>
  <c r="AF954" i="14" s="1"/>
  <c r="AH959" i="14" s="1"/>
  <c r="AH2052" i="14" s="1"/>
  <c r="AE954" i="14"/>
  <c r="AE959" i="14" s="1"/>
  <c r="AE2052" i="14" s="1"/>
  <c r="AB953" i="14"/>
  <c r="AB954" i="14" s="1"/>
  <c r="AC959" i="14" s="1"/>
  <c r="AC2052" i="14" s="1"/>
  <c r="AD953" i="14"/>
  <c r="AD954" i="14" s="1"/>
  <c r="AD959" i="14" s="1"/>
  <c r="AD2052" i="14" s="1"/>
  <c r="AJ939" i="14"/>
  <c r="AJ944" i="14" s="1"/>
  <c r="AJ2051" i="14" s="1"/>
  <c r="Y939" i="14"/>
  <c r="Y944" i="14" s="1"/>
  <c r="Y2051" i="14" s="1"/>
  <c r="AF936" i="14"/>
  <c r="AF939" i="14" s="1"/>
  <c r="AH944" i="14" s="1"/>
  <c r="AH2051" i="14" s="1"/>
  <c r="AE939" i="14"/>
  <c r="AE944" i="14" s="1"/>
  <c r="AE2051" i="14" s="1"/>
  <c r="AA939" i="14"/>
  <c r="Z944" i="14" s="1"/>
  <c r="Z2051" i="14" s="1"/>
  <c r="AB936" i="14"/>
  <c r="AB939" i="14" s="1"/>
  <c r="AC944" i="14" s="1"/>
  <c r="AC2051" i="14" s="1"/>
  <c r="AH936" i="14"/>
  <c r="AH939" i="14" s="1"/>
  <c r="AI944" i="14" s="1"/>
  <c r="AI2051" i="14" s="1"/>
  <c r="AG939" i="14"/>
  <c r="AF944" i="14" s="1"/>
  <c r="AF2051" i="14" s="1"/>
  <c r="AC939" i="14"/>
  <c r="AA944" i="14" s="1"/>
  <c r="AA2051" i="14" s="1"/>
  <c r="AD936" i="14"/>
  <c r="AD939" i="14" s="1"/>
  <c r="AD944" i="14" s="1"/>
  <c r="AD2051" i="14" s="1"/>
  <c r="Z936" i="14"/>
  <c r="Z939" i="14" s="1"/>
  <c r="AB944" i="14" s="1"/>
  <c r="AB2051" i="14" s="1"/>
  <c r="AI939" i="14"/>
  <c r="AG944" i="14" s="1"/>
  <c r="AG2051" i="14" s="1"/>
  <c r="Y906" i="14"/>
  <c r="Y911" i="14" s="1"/>
  <c r="Y2049" i="14" s="1"/>
  <c r="AI858" i="14"/>
  <c r="AG863" i="14" s="1"/>
  <c r="AG2046" i="14" s="1"/>
  <c r="AI906" i="14"/>
  <c r="AG911" i="14" s="1"/>
  <c r="AG2049" i="14" s="1"/>
  <c r="AG858" i="14"/>
  <c r="AF863" i="14" s="1"/>
  <c r="AF2046" i="14" s="1"/>
  <c r="AG906" i="14"/>
  <c r="AF911" i="14" s="1"/>
  <c r="AF2049" i="14" s="1"/>
  <c r="AE858" i="14"/>
  <c r="AE863" i="14" s="1"/>
  <c r="AE2046" i="14" s="1"/>
  <c r="Y922" i="14"/>
  <c r="Y927" i="14" s="1"/>
  <c r="Y2050" i="14" s="1"/>
  <c r="AA858" i="14"/>
  <c r="Z863" i="14" s="1"/>
  <c r="Z2046" i="14" s="1"/>
  <c r="AH920" i="14"/>
  <c r="AH922" i="14" s="1"/>
  <c r="AI927" i="14" s="1"/>
  <c r="AI2050" i="14" s="1"/>
  <c r="AG922" i="14"/>
  <c r="AF927" i="14" s="1"/>
  <c r="AF2050" i="14" s="1"/>
  <c r="AC922" i="14"/>
  <c r="AA927" i="14" s="1"/>
  <c r="AA2050" i="14" s="1"/>
  <c r="AD920" i="14"/>
  <c r="AD922" i="14" s="1"/>
  <c r="AD927" i="14" s="1"/>
  <c r="AD2050" i="14" s="1"/>
  <c r="AJ920" i="14"/>
  <c r="AJ922" i="14" s="1"/>
  <c r="AJ927" i="14" s="1"/>
  <c r="AJ2050" i="14" s="1"/>
  <c r="AI922" i="14"/>
  <c r="AG927" i="14" s="1"/>
  <c r="AG2050" i="14" s="1"/>
  <c r="Z922" i="14"/>
  <c r="AB927" i="14" s="1"/>
  <c r="AB2050" i="14" s="1"/>
  <c r="AA922" i="14"/>
  <c r="Z927" i="14" s="1"/>
  <c r="Z2050" i="14" s="1"/>
  <c r="AF922" i="14"/>
  <c r="AH927" i="14" s="1"/>
  <c r="AH2050" i="14" s="1"/>
  <c r="AB920" i="14"/>
  <c r="AB922" i="14" s="1"/>
  <c r="AC927" i="14" s="1"/>
  <c r="AC2050" i="14" s="1"/>
  <c r="AE922" i="14"/>
  <c r="AE927" i="14" s="1"/>
  <c r="AE2050" i="14" s="1"/>
  <c r="AF902" i="14"/>
  <c r="AH903" i="14"/>
  <c r="AD902" i="14"/>
  <c r="AJ902" i="14"/>
  <c r="AB902" i="14"/>
  <c r="AF887" i="14"/>
  <c r="AF888" i="14" s="1"/>
  <c r="AH893" i="14" s="1"/>
  <c r="AH2048" i="14" s="1"/>
  <c r="AE888" i="14"/>
  <c r="AE893" i="14" s="1"/>
  <c r="AE2048" i="14" s="1"/>
  <c r="AB887" i="14"/>
  <c r="AB888" i="14" s="1"/>
  <c r="AC893" i="14" s="1"/>
  <c r="AC2048" i="14" s="1"/>
  <c r="AA888" i="14"/>
  <c r="Z893" i="14" s="1"/>
  <c r="Z2048" i="14" s="1"/>
  <c r="AH887" i="14"/>
  <c r="AH888" i="14" s="1"/>
  <c r="AI893" i="14" s="1"/>
  <c r="AI2048" i="14" s="1"/>
  <c r="AG888" i="14"/>
  <c r="AF893" i="14" s="1"/>
  <c r="AF2048" i="14" s="1"/>
  <c r="AC888" i="14"/>
  <c r="AA893" i="14" s="1"/>
  <c r="AA2048" i="14" s="1"/>
  <c r="AD887" i="14"/>
  <c r="AD888" i="14" s="1"/>
  <c r="AD893" i="14" s="1"/>
  <c r="AD2048" i="14" s="1"/>
  <c r="AI888" i="14"/>
  <c r="AG893" i="14" s="1"/>
  <c r="AG2048" i="14" s="1"/>
  <c r="Y888" i="14"/>
  <c r="Y893" i="14" s="1"/>
  <c r="Y2048" i="14" s="1"/>
  <c r="AF872" i="14"/>
  <c r="AF873" i="14" s="1"/>
  <c r="AH878" i="14" s="1"/>
  <c r="AE873" i="14"/>
  <c r="AE878" i="14" s="1"/>
  <c r="AE2047" i="14" s="1"/>
  <c r="AB872" i="14"/>
  <c r="AB873" i="14" s="1"/>
  <c r="AC878" i="14" s="1"/>
  <c r="AC2047" i="14" s="1"/>
  <c r="AA873" i="14"/>
  <c r="Z878" i="14" s="1"/>
  <c r="Z2047" i="14" s="1"/>
  <c r="AC873" i="14"/>
  <c r="AA878" i="14" s="1"/>
  <c r="AA2047" i="14" s="1"/>
  <c r="AD872" i="14"/>
  <c r="AD873" i="14" s="1"/>
  <c r="AD878" i="14" s="1"/>
  <c r="AD2047" i="14" s="1"/>
  <c r="AG873" i="14"/>
  <c r="AF878" i="14" s="1"/>
  <c r="AF2047" i="14" s="1"/>
  <c r="AI873" i="14"/>
  <c r="AG878" i="14" s="1"/>
  <c r="AG2047" i="14" s="1"/>
  <c r="Y873" i="14"/>
  <c r="Y878" i="14" s="1"/>
  <c r="Y2047" i="14" s="1"/>
  <c r="Z855" i="14"/>
  <c r="AD855" i="14"/>
  <c r="AF840" i="14"/>
  <c r="AF841" i="14" s="1"/>
  <c r="AH846" i="14" s="1"/>
  <c r="AE841" i="14"/>
  <c r="AE846" i="14" s="1"/>
  <c r="AE2045" i="14" s="1"/>
  <c r="AB840" i="14"/>
  <c r="AB841" i="14" s="1"/>
  <c r="AC846" i="14" s="1"/>
  <c r="AC2045" i="14" s="1"/>
  <c r="AA841" i="14"/>
  <c r="Z846" i="14" s="1"/>
  <c r="Z2045" i="14" s="1"/>
  <c r="AC841" i="14"/>
  <c r="AA846" i="14" s="1"/>
  <c r="AA2045" i="14" s="1"/>
  <c r="AD840" i="14"/>
  <c r="AD841" i="14" s="1"/>
  <c r="AD846" i="14" s="1"/>
  <c r="AD2045" i="14" s="1"/>
  <c r="AG841" i="14"/>
  <c r="AF846" i="14" s="1"/>
  <c r="AF2045" i="14" s="1"/>
  <c r="AI841" i="14"/>
  <c r="AG846" i="14" s="1"/>
  <c r="AG2045" i="14" s="1"/>
  <c r="Y841" i="14"/>
  <c r="Y846" i="14" s="1"/>
  <c r="Y2045" i="14" s="1"/>
  <c r="AI780" i="14"/>
  <c r="AG785" i="14" s="1"/>
  <c r="AG2041" i="14" s="1"/>
  <c r="AA826" i="14"/>
  <c r="Z831" i="14" s="1"/>
  <c r="AF825" i="14"/>
  <c r="AF826" i="14" s="1"/>
  <c r="AH831" i="14" s="1"/>
  <c r="AH2044" i="14" s="1"/>
  <c r="AE826" i="14"/>
  <c r="AE831" i="14" s="1"/>
  <c r="AE2044" i="14" s="1"/>
  <c r="AH825" i="14"/>
  <c r="AH826" i="14" s="1"/>
  <c r="AI831" i="14" s="1"/>
  <c r="AI2044" i="14" s="1"/>
  <c r="AG826" i="14"/>
  <c r="AF831" i="14" s="1"/>
  <c r="AF2044" i="14" s="1"/>
  <c r="AJ825" i="14"/>
  <c r="AJ826" i="14" s="1"/>
  <c r="AJ831" i="14" s="1"/>
  <c r="AJ2044" i="14" s="1"/>
  <c r="AI826" i="14"/>
  <c r="AG831" i="14" s="1"/>
  <c r="AG2044" i="14" s="1"/>
  <c r="Z825" i="14"/>
  <c r="Z826" i="14" s="1"/>
  <c r="AB831" i="14" s="1"/>
  <c r="AB2044" i="14" s="1"/>
  <c r="AB825" i="14"/>
  <c r="AB826" i="14" s="1"/>
  <c r="AC831" i="14" s="1"/>
  <c r="AC2044" i="14" s="1"/>
  <c r="AD825" i="14"/>
  <c r="AD826" i="14" s="1"/>
  <c r="AD831" i="14" s="1"/>
  <c r="AD2044" i="14" s="1"/>
  <c r="AC811" i="14"/>
  <c r="AA816" i="14" s="1"/>
  <c r="AA2043" i="14" s="1"/>
  <c r="AG780" i="14"/>
  <c r="AF785" i="14" s="1"/>
  <c r="AF2041" i="14" s="1"/>
  <c r="AC780" i="14"/>
  <c r="AA785" i="14" s="1"/>
  <c r="AA2041" i="14" s="1"/>
  <c r="Z760" i="14"/>
  <c r="AB765" i="14" s="1"/>
  <c r="AB2040" i="14" s="1"/>
  <c r="AB760" i="14"/>
  <c r="AC765" i="14" s="1"/>
  <c r="AC2040" i="14" s="1"/>
  <c r="Z811" i="14"/>
  <c r="AB816" i="14" s="1"/>
  <c r="AB2043" i="14" s="1"/>
  <c r="Y811" i="14"/>
  <c r="Y816" i="14" s="1"/>
  <c r="Y2043" i="14" s="1"/>
  <c r="AF809" i="14"/>
  <c r="AF811" i="14" s="1"/>
  <c r="AH816" i="14" s="1"/>
  <c r="AH2043" i="14" s="1"/>
  <c r="AE811" i="14"/>
  <c r="AE816" i="14" s="1"/>
  <c r="AE2043" i="14" s="1"/>
  <c r="AB809" i="14"/>
  <c r="AB811" i="14" s="1"/>
  <c r="AC816" i="14" s="1"/>
  <c r="AC2043" i="14" s="1"/>
  <c r="AA811" i="14"/>
  <c r="Z816" i="14" s="1"/>
  <c r="Z2043" i="14" s="1"/>
  <c r="AH809" i="14"/>
  <c r="AH811" i="14" s="1"/>
  <c r="AI816" i="14" s="1"/>
  <c r="AI2043" i="14" s="1"/>
  <c r="AG811" i="14"/>
  <c r="AF816" i="14" s="1"/>
  <c r="AF2043" i="14" s="1"/>
  <c r="AJ809" i="14"/>
  <c r="AJ811" i="14" s="1"/>
  <c r="AJ816" i="14" s="1"/>
  <c r="AJ2043" i="14" s="1"/>
  <c r="AI811" i="14"/>
  <c r="AG816" i="14" s="1"/>
  <c r="AG2043" i="14" s="1"/>
  <c r="AD809" i="14"/>
  <c r="AD811" i="14" s="1"/>
  <c r="AD816" i="14" s="1"/>
  <c r="AD2043" i="14" s="1"/>
  <c r="Z794" i="14"/>
  <c r="Z795" i="14" s="1"/>
  <c r="AB800" i="14" s="1"/>
  <c r="AB2042" i="14" s="1"/>
  <c r="Y795" i="14"/>
  <c r="Y800" i="14" s="1"/>
  <c r="Y2042" i="14" s="1"/>
  <c r="Z675" i="14"/>
  <c r="AB680" i="14" s="1"/>
  <c r="AB2035" i="14" s="1"/>
  <c r="AE780" i="14"/>
  <c r="AE785" i="14" s="1"/>
  <c r="AE2041" i="14" s="1"/>
  <c r="AA780" i="14"/>
  <c r="Z785" i="14" s="1"/>
  <c r="Z2041" i="14" s="1"/>
  <c r="Y780" i="14"/>
  <c r="Y785" i="14" s="1"/>
  <c r="Y2041" i="14" s="1"/>
  <c r="AJ794" i="14"/>
  <c r="AJ795" i="14" s="1"/>
  <c r="AJ800" i="14" s="1"/>
  <c r="AJ2042" i="14" s="1"/>
  <c r="AI795" i="14"/>
  <c r="AG800" i="14" s="1"/>
  <c r="AG2042" i="14" s="1"/>
  <c r="AB795" i="14"/>
  <c r="AC800" i="14" s="1"/>
  <c r="AC2042" i="14" s="1"/>
  <c r="AC795" i="14"/>
  <c r="AA800" i="14" s="1"/>
  <c r="AA2042" i="14" s="1"/>
  <c r="AH795" i="14"/>
  <c r="AI800" i="14" s="1"/>
  <c r="AI2042" i="14" s="1"/>
  <c r="AF794" i="14"/>
  <c r="AF795" i="14" s="1"/>
  <c r="AH800" i="14" s="1"/>
  <c r="AH2042" i="14" s="1"/>
  <c r="AE795" i="14"/>
  <c r="AE800" i="14" s="1"/>
  <c r="AE2042" i="14" s="1"/>
  <c r="AD794" i="14"/>
  <c r="AD795" i="14" s="1"/>
  <c r="AD800" i="14" s="1"/>
  <c r="AD2042" i="14" s="1"/>
  <c r="AG795" i="14"/>
  <c r="AF800" i="14" s="1"/>
  <c r="AF2042" i="14" s="1"/>
  <c r="AA795" i="14"/>
  <c r="Z800" i="14" s="1"/>
  <c r="Z2042" i="14" s="1"/>
  <c r="Y760" i="14"/>
  <c r="Y765" i="14" s="1"/>
  <c r="Y2040" i="14" s="1"/>
  <c r="Y675" i="14"/>
  <c r="Y680" i="14" s="1"/>
  <c r="Y2035" i="14" s="1"/>
  <c r="AI760" i="14"/>
  <c r="AG765" i="14" s="1"/>
  <c r="AG2040" i="14" s="1"/>
  <c r="AG675" i="14"/>
  <c r="AF680" i="14" s="1"/>
  <c r="AF2035" i="14" s="1"/>
  <c r="AC675" i="14"/>
  <c r="AA680" i="14" s="1"/>
  <c r="AA2035" i="14" s="1"/>
  <c r="AG760" i="14"/>
  <c r="AF765" i="14" s="1"/>
  <c r="AF2040" i="14" s="1"/>
  <c r="AE760" i="14"/>
  <c r="AE765" i="14" s="1"/>
  <c r="AE2040" i="14" s="1"/>
  <c r="Y739" i="14"/>
  <c r="Y744" i="14" s="1"/>
  <c r="Y2039" i="14" s="1"/>
  <c r="AC760" i="14"/>
  <c r="AA765" i="14" s="1"/>
  <c r="AA2040" i="14" s="1"/>
  <c r="AA760" i="14"/>
  <c r="Z765" i="14" s="1"/>
  <c r="Z2040" i="14" s="1"/>
  <c r="AF775" i="14"/>
  <c r="AB774" i="14"/>
  <c r="AH774" i="14"/>
  <c r="AD774" i="14"/>
  <c r="AJ774" i="14"/>
  <c r="Z774" i="14"/>
  <c r="AI675" i="14"/>
  <c r="AG680" i="14" s="1"/>
  <c r="AG2035" i="14" s="1"/>
  <c r="AB547" i="14"/>
  <c r="AC552" i="14" s="1"/>
  <c r="AC2027" i="14" s="1"/>
  <c r="AJ739" i="14"/>
  <c r="AJ744" i="14" s="1"/>
  <c r="AJ2039" i="14" s="1"/>
  <c r="AI739" i="14"/>
  <c r="AG744" i="14" s="1"/>
  <c r="AG2039" i="14" s="1"/>
  <c r="AE675" i="14"/>
  <c r="AE680" i="14" s="1"/>
  <c r="AE2035" i="14" s="1"/>
  <c r="AA675" i="14"/>
  <c r="Z680" i="14" s="1"/>
  <c r="Z2035" i="14" s="1"/>
  <c r="AG739" i="14"/>
  <c r="AF744" i="14" s="1"/>
  <c r="AF2039" i="14" s="1"/>
  <c r="AE739" i="14"/>
  <c r="AE744" i="14" s="1"/>
  <c r="AE2039" i="14" s="1"/>
  <c r="Y614" i="14"/>
  <c r="Y619" i="14" s="1"/>
  <c r="Y2031" i="14" s="1"/>
  <c r="AC739" i="14"/>
  <c r="AA744" i="14" s="1"/>
  <c r="AA2039" i="14" s="1"/>
  <c r="Y547" i="14"/>
  <c r="Y552" i="14" s="1"/>
  <c r="Y2027" i="14" s="1"/>
  <c r="AB614" i="14"/>
  <c r="AC619" i="14" s="1"/>
  <c r="AC2031" i="14" s="1"/>
  <c r="AA739" i="14"/>
  <c r="Z744" i="14" s="1"/>
  <c r="Z2039" i="14" s="1"/>
  <c r="AF757" i="14"/>
  <c r="AF760" i="14" s="1"/>
  <c r="AH757" i="14"/>
  <c r="AH760" i="14" s="1"/>
  <c r="AD757" i="14"/>
  <c r="AD760" i="14" s="1"/>
  <c r="AJ757" i="14"/>
  <c r="AH737" i="14"/>
  <c r="AF737" i="14"/>
  <c r="AF739" i="14" s="1"/>
  <c r="AB737" i="14"/>
  <c r="AD737" i="14"/>
  <c r="Z738" i="14"/>
  <c r="AC547" i="14"/>
  <c r="AA552" i="14" s="1"/>
  <c r="AA2027" i="14" s="1"/>
  <c r="AG614" i="14"/>
  <c r="AF619" i="14" s="1"/>
  <c r="AF2031" i="14" s="1"/>
  <c r="AI614" i="14"/>
  <c r="AG619" i="14" s="1"/>
  <c r="AG2031" i="14" s="1"/>
  <c r="AJ675" i="14"/>
  <c r="AJ680" i="14" s="1"/>
  <c r="AJ2035" i="14" s="1"/>
  <c r="AJ721" i="14"/>
  <c r="AJ726" i="14" s="1"/>
  <c r="AJ2038" i="14" s="1"/>
  <c r="AF720" i="14"/>
  <c r="AF721" i="14" s="1"/>
  <c r="AH726" i="14" s="1"/>
  <c r="AH2038" i="14" s="1"/>
  <c r="AE721" i="14"/>
  <c r="AE726" i="14" s="1"/>
  <c r="AE2038" i="14" s="1"/>
  <c r="AC721" i="14"/>
  <c r="AA726" i="14" s="1"/>
  <c r="AD720" i="14"/>
  <c r="AD721" i="14" s="1"/>
  <c r="AD726" i="14" s="1"/>
  <c r="AD2038" i="14" s="1"/>
  <c r="Z720" i="14"/>
  <c r="Z721" i="14" s="1"/>
  <c r="AB726" i="14" s="1"/>
  <c r="AB2038" i="14" s="1"/>
  <c r="AB720" i="14"/>
  <c r="AB721" i="14" s="1"/>
  <c r="AC726" i="14" s="1"/>
  <c r="AC2038" i="14" s="1"/>
  <c r="AG721" i="14"/>
  <c r="AF726" i="14" s="1"/>
  <c r="AF2038" i="14" s="1"/>
  <c r="AI721" i="14"/>
  <c r="AG726" i="14" s="1"/>
  <c r="AG2038" i="14" s="1"/>
  <c r="Y706" i="14"/>
  <c r="Y711" i="14" s="1"/>
  <c r="Y2037" i="14" s="1"/>
  <c r="AH704" i="14"/>
  <c r="AH706" i="14" s="1"/>
  <c r="AI711" i="14" s="1"/>
  <c r="AI2037" i="14" s="1"/>
  <c r="AG706" i="14"/>
  <c r="AF711" i="14" s="1"/>
  <c r="AF2037" i="14" s="1"/>
  <c r="AJ706" i="14"/>
  <c r="AJ711" i="14" s="1"/>
  <c r="AJ2037" i="14" s="1"/>
  <c r="AC706" i="14"/>
  <c r="AA711" i="14" s="1"/>
  <c r="AA2037" i="14" s="1"/>
  <c r="AD704" i="14"/>
  <c r="AD706" i="14" s="1"/>
  <c r="AD711" i="14" s="1"/>
  <c r="AD2037" i="14" s="1"/>
  <c r="AF704" i="14"/>
  <c r="AF706" i="14" s="1"/>
  <c r="AH711" i="14" s="1"/>
  <c r="AH2037" i="14" s="1"/>
  <c r="AE706" i="14"/>
  <c r="AE711" i="14" s="1"/>
  <c r="AE2037" i="14" s="1"/>
  <c r="AA706" i="14"/>
  <c r="Z711" i="14" s="1"/>
  <c r="Z2037" i="14" s="1"/>
  <c r="AB704" i="14"/>
  <c r="AB706" i="14" s="1"/>
  <c r="AC711" i="14" s="1"/>
  <c r="AC2037" i="14" s="1"/>
  <c r="Z704" i="14"/>
  <c r="Z706" i="14" s="1"/>
  <c r="AB711" i="14" s="1"/>
  <c r="AB2037" i="14" s="1"/>
  <c r="AI706" i="14"/>
  <c r="AG711" i="14" s="1"/>
  <c r="AG2037" i="14" s="1"/>
  <c r="AF689" i="14"/>
  <c r="AF690" i="14" s="1"/>
  <c r="AH695" i="14" s="1"/>
  <c r="AH2036" i="14" s="1"/>
  <c r="AE690" i="14"/>
  <c r="AE695" i="14" s="1"/>
  <c r="AE2036" i="14" s="1"/>
  <c r="AH689" i="14"/>
  <c r="AH690" i="14" s="1"/>
  <c r="AI695" i="14" s="1"/>
  <c r="AI2036" i="14" s="1"/>
  <c r="AG690" i="14"/>
  <c r="AF695" i="14" s="1"/>
  <c r="AF2036" i="14" s="1"/>
  <c r="AC690" i="14"/>
  <c r="AA695" i="14" s="1"/>
  <c r="AA2036" i="14" s="1"/>
  <c r="AD689" i="14"/>
  <c r="AD690" i="14" s="1"/>
  <c r="AD695" i="14" s="1"/>
  <c r="AI690" i="14"/>
  <c r="AG695" i="14" s="1"/>
  <c r="AG2036" i="14" s="1"/>
  <c r="Y690" i="14"/>
  <c r="Y695" i="14" s="1"/>
  <c r="Y2036" i="14" s="1"/>
  <c r="AA690" i="14"/>
  <c r="Z695" i="14" s="1"/>
  <c r="Z2036" i="14" s="1"/>
  <c r="AD673" i="14"/>
  <c r="AH673" i="14"/>
  <c r="AF673" i="14"/>
  <c r="AB673" i="14"/>
  <c r="AF658" i="14"/>
  <c r="AF659" i="14" s="1"/>
  <c r="AH664" i="14" s="1"/>
  <c r="AH2034" i="14" s="1"/>
  <c r="AE659" i="14"/>
  <c r="AE664" i="14" s="1"/>
  <c r="AE2034" i="14" s="1"/>
  <c r="AB658" i="14"/>
  <c r="AB659" i="14" s="1"/>
  <c r="AC664" i="14" s="1"/>
  <c r="AC2034" i="14" s="1"/>
  <c r="AA659" i="14"/>
  <c r="Z664" i="14" s="1"/>
  <c r="Z2034" i="14" s="1"/>
  <c r="AC659" i="14"/>
  <c r="AA664" i="14" s="1"/>
  <c r="AA2034" i="14" s="1"/>
  <c r="AD658" i="14"/>
  <c r="AD659" i="14" s="1"/>
  <c r="AD664" i="14" s="1"/>
  <c r="AD2034" i="14" s="1"/>
  <c r="AJ658" i="14"/>
  <c r="AJ659" i="14" s="1"/>
  <c r="AJ664" i="14" s="1"/>
  <c r="AJ2034" i="14" s="1"/>
  <c r="AI659" i="14"/>
  <c r="AG664" i="14" s="1"/>
  <c r="AG2034" i="14" s="1"/>
  <c r="AG659" i="14"/>
  <c r="AF664" i="14" s="1"/>
  <c r="AF2034" i="14" s="1"/>
  <c r="Y659" i="14"/>
  <c r="Y664" i="14" s="1"/>
  <c r="Y2034" i="14" s="1"/>
  <c r="AF643" i="14"/>
  <c r="AF644" i="14" s="1"/>
  <c r="AH649" i="14" s="1"/>
  <c r="AH2033" i="14" s="1"/>
  <c r="AE644" i="14"/>
  <c r="AE649" i="14" s="1"/>
  <c r="AE2033" i="14" s="1"/>
  <c r="AH643" i="14"/>
  <c r="AH644" i="14" s="1"/>
  <c r="AI649" i="14" s="1"/>
  <c r="AI2033" i="14" s="1"/>
  <c r="AG644" i="14"/>
  <c r="AF649" i="14" s="1"/>
  <c r="AF2033" i="14" s="1"/>
  <c r="AC644" i="14"/>
  <c r="AA649" i="14" s="1"/>
  <c r="AA2033" i="14" s="1"/>
  <c r="AD643" i="14"/>
  <c r="AD644" i="14" s="1"/>
  <c r="AD649" i="14" s="1"/>
  <c r="AI644" i="14"/>
  <c r="AG649" i="14" s="1"/>
  <c r="AG2033" i="14" s="1"/>
  <c r="Y644" i="14"/>
  <c r="Y649" i="14" s="1"/>
  <c r="Y2033" i="14" s="1"/>
  <c r="AA644" i="14"/>
  <c r="Z649" i="14" s="1"/>
  <c r="Z2033" i="14" s="1"/>
  <c r="AE614" i="14"/>
  <c r="AE619" i="14" s="1"/>
  <c r="AE2031" i="14" s="1"/>
  <c r="AI547" i="14"/>
  <c r="AG552" i="14" s="1"/>
  <c r="AG2027" i="14" s="1"/>
  <c r="AE583" i="14"/>
  <c r="AE588" i="14" s="1"/>
  <c r="AE2029" i="14" s="1"/>
  <c r="AG583" i="14"/>
  <c r="AF588" i="14" s="1"/>
  <c r="AF2029" i="14" s="1"/>
  <c r="AC583" i="14"/>
  <c r="AA588" i="14" s="1"/>
  <c r="AA2029" i="14" s="1"/>
  <c r="AJ583" i="14"/>
  <c r="AJ588" i="14" s="1"/>
  <c r="AJ2029" i="14" s="1"/>
  <c r="AC614" i="14"/>
  <c r="AA619" i="14" s="1"/>
  <c r="AA2031" i="14" s="1"/>
  <c r="AA614" i="14"/>
  <c r="Z619" i="14" s="1"/>
  <c r="Z2031" i="14" s="1"/>
  <c r="AB629" i="14"/>
  <c r="AC634" i="14" s="1"/>
  <c r="AC2032" i="14" s="1"/>
  <c r="AF628" i="14"/>
  <c r="AF629" i="14" s="1"/>
  <c r="AH634" i="14" s="1"/>
  <c r="AH2032" i="14" s="1"/>
  <c r="AE629" i="14"/>
  <c r="AE634" i="14" s="1"/>
  <c r="AE2032" i="14" s="1"/>
  <c r="AH628" i="14"/>
  <c r="AH629" i="14" s="1"/>
  <c r="AI634" i="14" s="1"/>
  <c r="AI2032" i="14" s="1"/>
  <c r="AG629" i="14"/>
  <c r="AF634" i="14" s="1"/>
  <c r="AF2032" i="14" s="1"/>
  <c r="AC629" i="14"/>
  <c r="AA634" i="14" s="1"/>
  <c r="AA2032" i="14" s="1"/>
  <c r="AD628" i="14"/>
  <c r="AD629" i="14" s="1"/>
  <c r="AD634" i="14" s="1"/>
  <c r="AD2032" i="14" s="1"/>
  <c r="AJ628" i="14"/>
  <c r="AJ629" i="14" s="1"/>
  <c r="AJ634" i="14" s="1"/>
  <c r="AJ2032" i="14" s="1"/>
  <c r="AI629" i="14"/>
  <c r="AG634" i="14" s="1"/>
  <c r="AG2032" i="14" s="1"/>
  <c r="Z628" i="14"/>
  <c r="Z629" i="14" s="1"/>
  <c r="AB634" i="14" s="1"/>
  <c r="AB2032" i="14" s="1"/>
  <c r="AA629" i="14"/>
  <c r="Z634" i="14" s="1"/>
  <c r="Z2032" i="14" s="1"/>
  <c r="AD612" i="14"/>
  <c r="Z612" i="14"/>
  <c r="AH612" i="14"/>
  <c r="AJ612" i="14"/>
  <c r="AF612" i="14"/>
  <c r="Y583" i="14"/>
  <c r="Y588" i="14" s="1"/>
  <c r="Y2029" i="14" s="1"/>
  <c r="AA547" i="14"/>
  <c r="Z552" i="14" s="1"/>
  <c r="Z2027" i="14" s="1"/>
  <c r="AI583" i="14"/>
  <c r="AG588" i="14" s="1"/>
  <c r="AG2029" i="14" s="1"/>
  <c r="Z502" i="14"/>
  <c r="AB507" i="14" s="1"/>
  <c r="AB2024" i="14" s="1"/>
  <c r="AF502" i="14"/>
  <c r="AH507" i="14" s="1"/>
  <c r="AH2024" i="14" s="1"/>
  <c r="AB502" i="14"/>
  <c r="AC507" i="14" s="1"/>
  <c r="AC2024" i="14" s="1"/>
  <c r="AG547" i="14"/>
  <c r="AF552" i="14" s="1"/>
  <c r="AF2027" i="14" s="1"/>
  <c r="AH502" i="14"/>
  <c r="AI507" i="14" s="1"/>
  <c r="AI2024" i="14" s="1"/>
  <c r="AD502" i="14"/>
  <c r="AD507" i="14" s="1"/>
  <c r="AD2024" i="14" s="1"/>
  <c r="AE547" i="14"/>
  <c r="AE552" i="14" s="1"/>
  <c r="AE2027" i="14" s="1"/>
  <c r="Y598" i="14"/>
  <c r="Y603" i="14" s="1"/>
  <c r="Y2030" i="14" s="1"/>
  <c r="AA583" i="14"/>
  <c r="Z588" i="14" s="1"/>
  <c r="Z2029" i="14" s="1"/>
  <c r="AA598" i="14"/>
  <c r="Z603" i="14" s="1"/>
  <c r="Z2030" i="14" s="1"/>
  <c r="AB597" i="14"/>
  <c r="AB598" i="14" s="1"/>
  <c r="AC603" i="14" s="1"/>
  <c r="AC2030" i="14" s="1"/>
  <c r="AH597" i="14"/>
  <c r="AH598" i="14" s="1"/>
  <c r="AI603" i="14" s="1"/>
  <c r="AI2030" i="14" s="1"/>
  <c r="AG598" i="14"/>
  <c r="AF603" i="14" s="1"/>
  <c r="AF2030" i="14" s="1"/>
  <c r="Z598" i="14"/>
  <c r="AB603" i="14" s="1"/>
  <c r="AB2030" i="14" s="1"/>
  <c r="AF597" i="14"/>
  <c r="AF598" i="14" s="1"/>
  <c r="AH603" i="14" s="1"/>
  <c r="AH2030" i="14" s="1"/>
  <c r="AE598" i="14"/>
  <c r="AE603" i="14" s="1"/>
  <c r="AE2030" i="14" s="1"/>
  <c r="AC598" i="14"/>
  <c r="AA603" i="14" s="1"/>
  <c r="AA2030" i="14" s="1"/>
  <c r="AD597" i="14"/>
  <c r="AD598" i="14" s="1"/>
  <c r="AD603" i="14" s="1"/>
  <c r="AD2030" i="14" s="1"/>
  <c r="AJ597" i="14"/>
  <c r="AJ598" i="14" s="1"/>
  <c r="AJ603" i="14" s="1"/>
  <c r="AJ2030" i="14" s="1"/>
  <c r="AI598" i="14"/>
  <c r="AG603" i="14" s="1"/>
  <c r="AG2030" i="14" s="1"/>
  <c r="AD577" i="14"/>
  <c r="AH577" i="14"/>
  <c r="AF577" i="14"/>
  <c r="AB577" i="14"/>
  <c r="Z577" i="14"/>
  <c r="AF546" i="14"/>
  <c r="AJ546" i="14"/>
  <c r="AH546" i="14"/>
  <c r="AD546" i="14"/>
  <c r="Z546" i="14"/>
  <c r="AC532" i="14"/>
  <c r="AA537" i="14" s="1"/>
  <c r="AA2026" i="14" s="1"/>
  <c r="AD531" i="14"/>
  <c r="AD532" i="14" s="1"/>
  <c r="AD537" i="14" s="1"/>
  <c r="AD2026" i="14" s="1"/>
  <c r="Z531" i="14"/>
  <c r="Z532" i="14" s="1"/>
  <c r="AB537" i="14" s="1"/>
  <c r="AB2026" i="14" s="1"/>
  <c r="Y532" i="14"/>
  <c r="Y537" i="14" s="1"/>
  <c r="Y2026" i="14" s="1"/>
  <c r="AB531" i="14"/>
  <c r="AB532" i="14" s="1"/>
  <c r="AC537" i="14" s="1"/>
  <c r="AC2026" i="14" s="1"/>
  <c r="AA532" i="14"/>
  <c r="Z537" i="14" s="1"/>
  <c r="Z2026" i="14" s="1"/>
  <c r="AJ531" i="14"/>
  <c r="AJ532" i="14" s="1"/>
  <c r="AJ537" i="14" s="1"/>
  <c r="AI532" i="14"/>
  <c r="AG537" i="14" s="1"/>
  <c r="AG2026" i="14" s="1"/>
  <c r="AE532" i="14"/>
  <c r="AE537" i="14" s="1"/>
  <c r="AE2026" i="14" s="1"/>
  <c r="AG532" i="14"/>
  <c r="AF537" i="14" s="1"/>
  <c r="AF2026" i="14" s="1"/>
  <c r="AJ502" i="14"/>
  <c r="AJ507" i="14" s="1"/>
  <c r="AJ2024" i="14" s="1"/>
  <c r="AE354" i="14"/>
  <c r="AE359" i="14" s="1"/>
  <c r="AE2016" i="14" s="1"/>
  <c r="AI502" i="14"/>
  <c r="AG507" i="14" s="1"/>
  <c r="AG2024" i="14" s="1"/>
  <c r="AG502" i="14"/>
  <c r="AF507" i="14" s="1"/>
  <c r="AF2024" i="14" s="1"/>
  <c r="AE502" i="14"/>
  <c r="AE507" i="14" s="1"/>
  <c r="AE2024" i="14" s="1"/>
  <c r="AC502" i="14"/>
  <c r="AA507" i="14" s="1"/>
  <c r="AA2024" i="14" s="1"/>
  <c r="AA502" i="14"/>
  <c r="Z507" i="14" s="1"/>
  <c r="Z2024" i="14" s="1"/>
  <c r="Y517" i="14"/>
  <c r="Y522" i="14" s="1"/>
  <c r="Y2025" i="14" s="1"/>
  <c r="Y502" i="14"/>
  <c r="Y507" i="14" s="1"/>
  <c r="Y2024" i="14" s="1"/>
  <c r="AI517" i="14"/>
  <c r="AG522" i="14" s="1"/>
  <c r="AG2025" i="14" s="1"/>
  <c r="AJ516" i="14"/>
  <c r="AJ517" i="14" s="1"/>
  <c r="AJ522" i="14" s="1"/>
  <c r="AJ2025" i="14" s="1"/>
  <c r="AG517" i="14"/>
  <c r="AF522" i="14" s="1"/>
  <c r="AF2025" i="14" s="1"/>
  <c r="AH516" i="14"/>
  <c r="AH517" i="14" s="1"/>
  <c r="AI522" i="14" s="1"/>
  <c r="AI2025" i="14" s="1"/>
  <c r="AA517" i="14"/>
  <c r="Z522" i="14" s="1"/>
  <c r="Z2025" i="14" s="1"/>
  <c r="AC517" i="14"/>
  <c r="AA522" i="14" s="1"/>
  <c r="AA2025" i="14" s="1"/>
  <c r="AF516" i="14"/>
  <c r="AF517" i="14" s="1"/>
  <c r="AH522" i="14" s="1"/>
  <c r="AH2025" i="14" s="1"/>
  <c r="AE517" i="14"/>
  <c r="AE522" i="14" s="1"/>
  <c r="AE2025" i="14" s="1"/>
  <c r="AB516" i="14"/>
  <c r="AB517" i="14" s="1"/>
  <c r="AC522" i="14" s="1"/>
  <c r="AC2025" i="14" s="1"/>
  <c r="Z517" i="14"/>
  <c r="AB522" i="14" s="1"/>
  <c r="AB2025" i="14" s="1"/>
  <c r="AD516" i="14"/>
  <c r="AD517" i="14" s="1"/>
  <c r="AD522" i="14" s="1"/>
  <c r="AD2025" i="14" s="1"/>
  <c r="AC354" i="14"/>
  <c r="AA359" i="14" s="1"/>
  <c r="AA2016" i="14" s="1"/>
  <c r="Z354" i="14"/>
  <c r="AB359" i="14" s="1"/>
  <c r="AB2016" i="14" s="1"/>
  <c r="AA354" i="14"/>
  <c r="Z359" i="14" s="1"/>
  <c r="Z2016" i="14" s="1"/>
  <c r="AG462" i="14"/>
  <c r="AF467" i="14" s="1"/>
  <c r="AF2023" i="14" s="1"/>
  <c r="Y462" i="14"/>
  <c r="Y467" i="14" s="1"/>
  <c r="Y2023" i="14" s="1"/>
  <c r="AJ462" i="14"/>
  <c r="AJ467" i="14" s="1"/>
  <c r="AJ2023" i="14" s="1"/>
  <c r="AC462" i="14"/>
  <c r="AA467" i="14" s="1"/>
  <c r="AA2023" i="14" s="1"/>
  <c r="AD459" i="14"/>
  <c r="AD462" i="14" s="1"/>
  <c r="AD467" i="14" s="1"/>
  <c r="AD2023" i="14" s="1"/>
  <c r="AF459" i="14"/>
  <c r="AF462" i="14" s="1"/>
  <c r="AH467" i="14" s="1"/>
  <c r="AH2023" i="14" s="1"/>
  <c r="AE462" i="14"/>
  <c r="AE467" i="14" s="1"/>
  <c r="AE2023" i="14" s="1"/>
  <c r="AB459" i="14"/>
  <c r="AB462" i="14" s="1"/>
  <c r="AC467" i="14" s="1"/>
  <c r="AC2023" i="14" s="1"/>
  <c r="AA462" i="14"/>
  <c r="Z467" i="14" s="1"/>
  <c r="Z2023" i="14" s="1"/>
  <c r="AH459" i="14"/>
  <c r="AH462" i="14" s="1"/>
  <c r="AI467" i="14" s="1"/>
  <c r="AI2023" i="14" s="1"/>
  <c r="AI462" i="14"/>
  <c r="AG467" i="14" s="1"/>
  <c r="AG2023" i="14" s="1"/>
  <c r="Z461" i="14"/>
  <c r="Z462" i="14" s="1"/>
  <c r="AB467" i="14" s="1"/>
  <c r="AB2023" i="14" s="1"/>
  <c r="Y445" i="14"/>
  <c r="Y450" i="14" s="1"/>
  <c r="Y2022" i="14" s="1"/>
  <c r="AG445" i="14"/>
  <c r="AF450" i="14" s="1"/>
  <c r="AF2022" i="14" s="1"/>
  <c r="AC445" i="14"/>
  <c r="AA450" i="14" s="1"/>
  <c r="AA2022" i="14" s="1"/>
  <c r="AD443" i="14"/>
  <c r="AD445" i="14" s="1"/>
  <c r="AD450" i="14" s="1"/>
  <c r="AD2022" i="14" s="1"/>
  <c r="AJ445" i="14"/>
  <c r="AJ450" i="14" s="1"/>
  <c r="AJ2022" i="14" s="1"/>
  <c r="AF443" i="14"/>
  <c r="AF445" i="14" s="1"/>
  <c r="AH450" i="14" s="1"/>
  <c r="AH2022" i="14" s="1"/>
  <c r="AE445" i="14"/>
  <c r="AE450" i="14" s="1"/>
  <c r="AE2022" i="14" s="1"/>
  <c r="AA445" i="14"/>
  <c r="Z450" i="14" s="1"/>
  <c r="Z2022" i="14" s="1"/>
  <c r="AB443" i="14"/>
  <c r="AB445" i="14" s="1"/>
  <c r="AC450" i="14" s="1"/>
  <c r="AC2022" i="14" s="1"/>
  <c r="Z444" i="14"/>
  <c r="Z445" i="14" s="1"/>
  <c r="AB450" i="14" s="1"/>
  <c r="AB2022" i="14" s="1"/>
  <c r="AH443" i="14"/>
  <c r="AH445" i="14" s="1"/>
  <c r="AI450" i="14" s="1"/>
  <c r="AI2022" i="14" s="1"/>
  <c r="AI445" i="14"/>
  <c r="AG450" i="14" s="1"/>
  <c r="AG2022" i="14" s="1"/>
  <c r="AA414" i="14"/>
  <c r="Z419" i="14" s="1"/>
  <c r="Z2020" i="14" s="1"/>
  <c r="Y414" i="14"/>
  <c r="Y419" i="14" s="1"/>
  <c r="Y2020" i="14" s="1"/>
  <c r="AJ414" i="14"/>
  <c r="AJ419" i="14" s="1"/>
  <c r="AJ2020" i="14" s="1"/>
  <c r="AF413" i="14"/>
  <c r="AF414" i="14" s="1"/>
  <c r="AH419" i="14" s="1"/>
  <c r="AH2020" i="14" s="1"/>
  <c r="AE414" i="14"/>
  <c r="AE419" i="14" s="1"/>
  <c r="AE2020" i="14" s="1"/>
  <c r="AH413" i="14"/>
  <c r="AH414" i="14" s="1"/>
  <c r="AI419" i="14" s="1"/>
  <c r="AI2020" i="14" s="1"/>
  <c r="AG414" i="14"/>
  <c r="AF419" i="14" s="1"/>
  <c r="AF2020" i="14" s="1"/>
  <c r="AC414" i="14"/>
  <c r="AA419" i="14" s="1"/>
  <c r="AA2020" i="14" s="1"/>
  <c r="AD413" i="14"/>
  <c r="AD414" i="14" s="1"/>
  <c r="AD419" i="14" s="1"/>
  <c r="AD2020" i="14" s="1"/>
  <c r="Z413" i="14"/>
  <c r="Z414" i="14" s="1"/>
  <c r="AB419" i="14" s="1"/>
  <c r="AB2020" i="14" s="1"/>
  <c r="AB413" i="14"/>
  <c r="AB414" i="14" s="1"/>
  <c r="AC419" i="14" s="1"/>
  <c r="AC2020" i="14" s="1"/>
  <c r="AI414" i="14"/>
  <c r="AG419" i="14" s="1"/>
  <c r="AG2020" i="14" s="1"/>
  <c r="AC131" i="14"/>
  <c r="AA136" i="14" s="1"/>
  <c r="AA2003" i="14" s="1"/>
  <c r="Y354" i="14"/>
  <c r="Y359" i="14" s="1"/>
  <c r="Y2016" i="14" s="1"/>
  <c r="AE266" i="14"/>
  <c r="AE271" i="14" s="1"/>
  <c r="AE2011" i="14" s="1"/>
  <c r="AA266" i="14"/>
  <c r="Z271" i="14" s="1"/>
  <c r="Z2011" i="14" s="1"/>
  <c r="AJ398" i="14"/>
  <c r="AJ399" i="14" s="1"/>
  <c r="AJ404" i="14" s="1"/>
  <c r="AJ2019" i="14" s="1"/>
  <c r="AI399" i="14"/>
  <c r="AG404" i="14" s="1"/>
  <c r="AG2019" i="14" s="1"/>
  <c r="AF398" i="14"/>
  <c r="AF399" i="14" s="1"/>
  <c r="AH404" i="14" s="1"/>
  <c r="AH2019" i="14" s="1"/>
  <c r="AE399" i="14"/>
  <c r="AE404" i="14" s="1"/>
  <c r="AE2019" i="14" s="1"/>
  <c r="AA399" i="14"/>
  <c r="Z404" i="14" s="1"/>
  <c r="Z2019" i="14" s="1"/>
  <c r="AB398" i="14"/>
  <c r="AB399" i="14" s="1"/>
  <c r="AC404" i="14" s="1"/>
  <c r="AC2019" i="14" s="1"/>
  <c r="AC399" i="14"/>
  <c r="AA404" i="14" s="1"/>
  <c r="AA2019" i="14" s="1"/>
  <c r="AD398" i="14"/>
  <c r="AD399" i="14" s="1"/>
  <c r="AD404" i="14" s="1"/>
  <c r="AD2019" i="14" s="1"/>
  <c r="Z398" i="14"/>
  <c r="Z399" i="14" s="1"/>
  <c r="AB404" i="14" s="1"/>
  <c r="AB2019" i="14" s="1"/>
  <c r="AG399" i="14"/>
  <c r="AF404" i="14" s="1"/>
  <c r="AF2019" i="14" s="1"/>
  <c r="AG266" i="14"/>
  <c r="AF271" i="14" s="1"/>
  <c r="AF2011" i="14" s="1"/>
  <c r="AI354" i="14"/>
  <c r="AG359" i="14" s="1"/>
  <c r="AG2016" i="14" s="1"/>
  <c r="AC266" i="14"/>
  <c r="AA271" i="14" s="1"/>
  <c r="AA2011" i="14" s="1"/>
  <c r="AI266" i="14"/>
  <c r="AG271" i="14" s="1"/>
  <c r="AG2011" i="14" s="1"/>
  <c r="AG354" i="14"/>
  <c r="AF359" i="14" s="1"/>
  <c r="AF2016" i="14" s="1"/>
  <c r="AB131" i="14"/>
  <c r="AC136" i="14" s="1"/>
  <c r="AC2003" i="14" s="1"/>
  <c r="AG231" i="14"/>
  <c r="AF236" i="14" s="1"/>
  <c r="AF2009" i="14" s="1"/>
  <c r="Y369" i="14"/>
  <c r="Y374" i="14" s="1"/>
  <c r="Y2017" i="14" s="1"/>
  <c r="AA369" i="14"/>
  <c r="Z374" i="14" s="1"/>
  <c r="Z2017" i="14" s="1"/>
  <c r="AC369" i="14"/>
  <c r="AA374" i="14" s="1"/>
  <c r="AA2017" i="14" s="1"/>
  <c r="AF368" i="14"/>
  <c r="AF369" i="14" s="1"/>
  <c r="AH374" i="14" s="1"/>
  <c r="AH2017" i="14" s="1"/>
  <c r="AE369" i="14"/>
  <c r="AE374" i="14" s="1"/>
  <c r="AE2017" i="14" s="1"/>
  <c r="AG369" i="14"/>
  <c r="AF374" i="14" s="1"/>
  <c r="AF2017" i="14" s="1"/>
  <c r="AH368" i="14"/>
  <c r="AH369" i="14" s="1"/>
  <c r="AI374" i="14" s="1"/>
  <c r="AI2017" i="14" s="1"/>
  <c r="AJ369" i="14"/>
  <c r="AJ374" i="14" s="1"/>
  <c r="AJ2017" i="14" s="1"/>
  <c r="AI369" i="14"/>
  <c r="AG374" i="14" s="1"/>
  <c r="AG2017" i="14" s="1"/>
  <c r="AB368" i="14"/>
  <c r="AB369" i="14" s="1"/>
  <c r="AC374" i="14" s="1"/>
  <c r="AC2017" i="14" s="1"/>
  <c r="Z369" i="14"/>
  <c r="AB374" i="14" s="1"/>
  <c r="AB2017" i="14" s="1"/>
  <c r="AD368" i="14"/>
  <c r="AD369" i="14" s="1"/>
  <c r="AD374" i="14" s="1"/>
  <c r="AD2017" i="14" s="1"/>
  <c r="AF351" i="14"/>
  <c r="AH351" i="14"/>
  <c r="AD351" i="14"/>
  <c r="AB351" i="14"/>
  <c r="AJ351" i="14"/>
  <c r="Z336" i="14"/>
  <c r="Z337" i="14" s="1"/>
  <c r="AB342" i="14" s="1"/>
  <c r="AB2015" i="14" s="1"/>
  <c r="Y337" i="14"/>
  <c r="Y342" i="14" s="1"/>
  <c r="Y2015" i="14" s="1"/>
  <c r="AH336" i="14"/>
  <c r="AH337" i="14" s="1"/>
  <c r="AI342" i="14" s="1"/>
  <c r="AI2015" i="14" s="1"/>
  <c r="AG337" i="14"/>
  <c r="AF342" i="14" s="1"/>
  <c r="AF2015" i="14" s="1"/>
  <c r="AC337" i="14"/>
  <c r="AA342" i="14" s="1"/>
  <c r="AA2015" i="14" s="1"/>
  <c r="AD336" i="14"/>
  <c r="AD337" i="14" s="1"/>
  <c r="AD342" i="14" s="1"/>
  <c r="AD2015" i="14" s="1"/>
  <c r="AF336" i="14"/>
  <c r="AF337" i="14" s="1"/>
  <c r="AH342" i="14" s="1"/>
  <c r="AH2015" i="14" s="1"/>
  <c r="AI337" i="14"/>
  <c r="AG342" i="14" s="1"/>
  <c r="AG2015" i="14" s="1"/>
  <c r="AA337" i="14"/>
  <c r="Z342" i="14" s="1"/>
  <c r="Z2015" i="14" s="1"/>
  <c r="AF299" i="14"/>
  <c r="AE307" i="14"/>
  <c r="AE312" i="14" s="1"/>
  <c r="AE2013" i="14" s="1"/>
  <c r="AC231" i="14"/>
  <c r="AA236" i="14" s="1"/>
  <c r="AA2009" i="14" s="1"/>
  <c r="Y307" i="14"/>
  <c r="Y312" i="14" s="1"/>
  <c r="Y2013" i="14" s="1"/>
  <c r="AI307" i="14"/>
  <c r="AG312" i="14" s="1"/>
  <c r="AG2013" i="14" s="1"/>
  <c r="AE231" i="14"/>
  <c r="AE236" i="14" s="1"/>
  <c r="AE2009" i="14" s="1"/>
  <c r="AJ231" i="14"/>
  <c r="AJ236" i="14" s="1"/>
  <c r="AJ2009" i="14" s="1"/>
  <c r="AG307" i="14"/>
  <c r="AF312" i="14" s="1"/>
  <c r="AF2013" i="14" s="1"/>
  <c r="AC307" i="14"/>
  <c r="AA312" i="14" s="1"/>
  <c r="AA2013" i="14" s="1"/>
  <c r="AF231" i="14"/>
  <c r="AH236" i="14" s="1"/>
  <c r="AH2009" i="14" s="1"/>
  <c r="Y266" i="14"/>
  <c r="Y271" i="14" s="1"/>
  <c r="Y2011" i="14" s="1"/>
  <c r="AH165" i="14"/>
  <c r="AI170" i="14" s="1"/>
  <c r="AI2005" i="14" s="1"/>
  <c r="AA307" i="14"/>
  <c r="Z312" i="14" s="1"/>
  <c r="Z2013" i="14" s="1"/>
  <c r="AH322" i="14"/>
  <c r="AI327" i="14" s="1"/>
  <c r="AI2014" i="14" s="1"/>
  <c r="AC322" i="14"/>
  <c r="AA327" i="14" s="1"/>
  <c r="AA2014" i="14" s="1"/>
  <c r="AD321" i="14"/>
  <c r="AD322" i="14" s="1"/>
  <c r="AD327" i="14" s="1"/>
  <c r="AD2014" i="14" s="1"/>
  <c r="Y322" i="14"/>
  <c r="Y327" i="14" s="1"/>
  <c r="Y2014" i="14" s="1"/>
  <c r="Z321" i="14"/>
  <c r="Z322" i="14" s="1"/>
  <c r="AB327" i="14" s="1"/>
  <c r="AB2014" i="14" s="1"/>
  <c r="AA322" i="14"/>
  <c r="Z327" i="14" s="1"/>
  <c r="Z2014" i="14" s="1"/>
  <c r="AB321" i="14"/>
  <c r="AB322" i="14" s="1"/>
  <c r="AC327" i="14" s="1"/>
  <c r="AC2014" i="14" s="1"/>
  <c r="AJ321" i="14"/>
  <c r="AJ322" i="14" s="1"/>
  <c r="AJ327" i="14" s="1"/>
  <c r="AJ2014" i="14" s="1"/>
  <c r="AI322" i="14"/>
  <c r="AG327" i="14" s="1"/>
  <c r="AG2014" i="14" s="1"/>
  <c r="AF322" i="14"/>
  <c r="AH327" i="14" s="1"/>
  <c r="AH2014" i="14" s="1"/>
  <c r="AE322" i="14"/>
  <c r="AE327" i="14" s="1"/>
  <c r="AE2014" i="14" s="1"/>
  <c r="AG322" i="14"/>
  <c r="AF327" i="14" s="1"/>
  <c r="AF2014" i="14" s="1"/>
  <c r="AF303" i="14"/>
  <c r="AD305" i="14"/>
  <c r="AD307" i="14" s="1"/>
  <c r="AJ303" i="14"/>
  <c r="AJ307" i="14" s="1"/>
  <c r="AH303" i="14"/>
  <c r="AH307" i="14" s="1"/>
  <c r="Z304" i="14"/>
  <c r="AB303" i="14"/>
  <c r="Y284" i="14"/>
  <c r="Y289" i="14" s="1"/>
  <c r="Y2012" i="14" s="1"/>
  <c r="AH280" i="14"/>
  <c r="AH284" i="14" s="1"/>
  <c r="AI289" i="14" s="1"/>
  <c r="AI2012" i="14" s="1"/>
  <c r="AG284" i="14"/>
  <c r="AF289" i="14" s="1"/>
  <c r="AF2012" i="14" s="1"/>
  <c r="AC284" i="14"/>
  <c r="AA289" i="14" s="1"/>
  <c r="AA2012" i="14" s="1"/>
  <c r="AD280" i="14"/>
  <c r="AD284" i="14" s="1"/>
  <c r="AD289" i="14" s="1"/>
  <c r="AD2012" i="14" s="1"/>
  <c r="AJ280" i="14"/>
  <c r="AJ284" i="14" s="1"/>
  <c r="AJ289" i="14" s="1"/>
  <c r="AJ2012" i="14" s="1"/>
  <c r="AI284" i="14"/>
  <c r="AG289" i="14" s="1"/>
  <c r="AG2012" i="14" s="1"/>
  <c r="AA284" i="14"/>
  <c r="Z289" i="14" s="1"/>
  <c r="Z2012" i="14" s="1"/>
  <c r="AF284" i="14"/>
  <c r="AH289" i="14" s="1"/>
  <c r="AH2012" i="14" s="1"/>
  <c r="AB280" i="14"/>
  <c r="AB284" i="14" s="1"/>
  <c r="AC289" i="14" s="1"/>
  <c r="AC2012" i="14" s="1"/>
  <c r="Z282" i="14"/>
  <c r="Z284" i="14" s="1"/>
  <c r="AB289" i="14" s="1"/>
  <c r="AB2012" i="14" s="1"/>
  <c r="AE284" i="14"/>
  <c r="AE289" i="14" s="1"/>
  <c r="AE2012" i="14" s="1"/>
  <c r="AF262" i="14"/>
  <c r="AD262" i="14"/>
  <c r="AH262" i="14"/>
  <c r="AJ262" i="14"/>
  <c r="Z263" i="14"/>
  <c r="AB262" i="14"/>
  <c r="AC248" i="14"/>
  <c r="AA253" i="14" s="1"/>
  <c r="AA2010" i="14" s="1"/>
  <c r="AB231" i="14"/>
  <c r="AC236" i="14" s="1"/>
  <c r="AC2009" i="14" s="1"/>
  <c r="AG85" i="14"/>
  <c r="AF90" i="14" s="1"/>
  <c r="AF2000" i="14" s="1"/>
  <c r="AA231" i="14"/>
  <c r="Z236" i="14" s="1"/>
  <c r="Z2009" i="14" s="1"/>
  <c r="Y231" i="14"/>
  <c r="Y236" i="14" s="1"/>
  <c r="Y2009" i="14" s="1"/>
  <c r="AI231" i="14"/>
  <c r="AG236" i="14" s="1"/>
  <c r="AG2009" i="14" s="1"/>
  <c r="AH248" i="14"/>
  <c r="AI253" i="14" s="1"/>
  <c r="AI2010" i="14" s="1"/>
  <c r="Y248" i="14"/>
  <c r="Y253" i="14" s="1"/>
  <c r="Y2010" i="14" s="1"/>
  <c r="Z246" i="14"/>
  <c r="Z248" i="14" s="1"/>
  <c r="AB253" i="14" s="1"/>
  <c r="AB2010" i="14" s="1"/>
  <c r="AB248" i="14"/>
  <c r="AC253" i="14" s="1"/>
  <c r="AC2010" i="14" s="1"/>
  <c r="AF245" i="14"/>
  <c r="AF248" i="14" s="1"/>
  <c r="AH253" i="14" s="1"/>
  <c r="AH2010" i="14" s="1"/>
  <c r="AE248" i="14"/>
  <c r="AE253" i="14" s="1"/>
  <c r="AE2010" i="14" s="1"/>
  <c r="AJ245" i="14"/>
  <c r="AJ248" i="14" s="1"/>
  <c r="AJ253" i="14" s="1"/>
  <c r="AJ2010" i="14" s="1"/>
  <c r="AI248" i="14"/>
  <c r="AG253" i="14" s="1"/>
  <c r="AG2010" i="14" s="1"/>
  <c r="AD245" i="14"/>
  <c r="AD248" i="14" s="1"/>
  <c r="AD253" i="14" s="1"/>
  <c r="AD2010" i="14" s="1"/>
  <c r="AG248" i="14"/>
  <c r="AF253" i="14" s="1"/>
  <c r="AF2010" i="14" s="1"/>
  <c r="AA248" i="14"/>
  <c r="Z253" i="14" s="1"/>
  <c r="Z2010" i="14" s="1"/>
  <c r="AH225" i="14"/>
  <c r="AD225" i="14"/>
  <c r="Z226" i="14"/>
  <c r="AF165" i="14"/>
  <c r="AH170" i="14" s="1"/>
  <c r="AH2005" i="14" s="1"/>
  <c r="AG165" i="14"/>
  <c r="AF170" i="14" s="1"/>
  <c r="AF2005" i="14" s="1"/>
  <c r="AB210" i="14"/>
  <c r="AB211" i="14" s="1"/>
  <c r="AC216" i="14" s="1"/>
  <c r="AC2008" i="14" s="1"/>
  <c r="AA211" i="14"/>
  <c r="Z216" i="14" s="1"/>
  <c r="Z2008" i="14" s="1"/>
  <c r="AF210" i="14"/>
  <c r="AF211" i="14" s="1"/>
  <c r="AH216" i="14" s="1"/>
  <c r="AH2008" i="14" s="1"/>
  <c r="AE211" i="14"/>
  <c r="AE216" i="14" s="1"/>
  <c r="AE2008" i="14" s="1"/>
  <c r="Z211" i="14"/>
  <c r="AB216" i="14" s="1"/>
  <c r="AB2008" i="14" s="1"/>
  <c r="Y211" i="14"/>
  <c r="Y216" i="14" s="1"/>
  <c r="Y2008" i="14" s="1"/>
  <c r="AH210" i="14"/>
  <c r="AH211" i="14" s="1"/>
  <c r="AI216" i="14" s="1"/>
  <c r="AI2008" i="14" s="1"/>
  <c r="AD210" i="14"/>
  <c r="AD211" i="14" s="1"/>
  <c r="AD216" i="14" s="1"/>
  <c r="AD2008" i="14" s="1"/>
  <c r="AI211" i="14"/>
  <c r="AG216" i="14" s="1"/>
  <c r="AG2008" i="14" s="1"/>
  <c r="Y196" i="14"/>
  <c r="Y201" i="14" s="1"/>
  <c r="Y2007" i="14" s="1"/>
  <c r="AF194" i="14"/>
  <c r="AF196" i="14" s="1"/>
  <c r="AH201" i="14" s="1"/>
  <c r="AH2007" i="14" s="1"/>
  <c r="AE196" i="14"/>
  <c r="AE201" i="14" s="1"/>
  <c r="AE2007" i="14" s="1"/>
  <c r="AA196" i="14"/>
  <c r="Z201" i="14" s="1"/>
  <c r="Z2007" i="14" s="1"/>
  <c r="AB194" i="14"/>
  <c r="AB196" i="14" s="1"/>
  <c r="AC201" i="14" s="1"/>
  <c r="AC2007" i="14" s="1"/>
  <c r="AH194" i="14"/>
  <c r="AH196" i="14" s="1"/>
  <c r="AI201" i="14" s="1"/>
  <c r="AI2007" i="14" s="1"/>
  <c r="AG196" i="14"/>
  <c r="AF201" i="14" s="1"/>
  <c r="AF2007" i="14" s="1"/>
  <c r="AJ194" i="14"/>
  <c r="AJ196" i="14" s="1"/>
  <c r="AJ201" i="14" s="1"/>
  <c r="AJ2007" i="14" s="1"/>
  <c r="AI196" i="14"/>
  <c r="AG201" i="14" s="1"/>
  <c r="AG2007" i="14" s="1"/>
  <c r="AC196" i="14"/>
  <c r="AA201" i="14" s="1"/>
  <c r="AA2007" i="14" s="1"/>
  <c r="AD194" i="14"/>
  <c r="AD196" i="14" s="1"/>
  <c r="AD201" i="14" s="1"/>
  <c r="AD2007" i="14" s="1"/>
  <c r="Z194" i="14"/>
  <c r="Z196" i="14" s="1"/>
  <c r="AB201" i="14" s="1"/>
  <c r="AB2007" i="14" s="1"/>
  <c r="Z179" i="14"/>
  <c r="Z180" i="14" s="1"/>
  <c r="AB185" i="14" s="1"/>
  <c r="AB2006" i="14" s="1"/>
  <c r="Y180" i="14"/>
  <c r="Y185" i="14" s="1"/>
  <c r="Y2006" i="14" s="1"/>
  <c r="AF85" i="14"/>
  <c r="AH90" i="14" s="1"/>
  <c r="AH2000" i="14" s="1"/>
  <c r="AB85" i="14"/>
  <c r="AC90" i="14" s="1"/>
  <c r="AC2000" i="14" s="1"/>
  <c r="AE165" i="14"/>
  <c r="AE170" i="14" s="1"/>
  <c r="AE2005" i="14" s="1"/>
  <c r="AC165" i="14"/>
  <c r="AA170" i="14" s="1"/>
  <c r="AA2005" i="14" s="1"/>
  <c r="AJ85" i="14"/>
  <c r="AJ90" i="14" s="1"/>
  <c r="AJ2000" i="14" s="1"/>
  <c r="AA165" i="14"/>
  <c r="Z170" i="14" s="1"/>
  <c r="Z2005" i="14" s="1"/>
  <c r="Y165" i="14"/>
  <c r="Y170" i="14" s="1"/>
  <c r="Y2005" i="14" s="1"/>
  <c r="AI165" i="14"/>
  <c r="AG170" i="14" s="1"/>
  <c r="AG2005" i="14" s="1"/>
  <c r="AH179" i="14"/>
  <c r="AH180" i="14" s="1"/>
  <c r="AI185" i="14" s="1"/>
  <c r="AI2006" i="14" s="1"/>
  <c r="AG180" i="14"/>
  <c r="AF185" i="14" s="1"/>
  <c r="AF2006" i="14" s="1"/>
  <c r="AJ179" i="14"/>
  <c r="AJ180" i="14" s="1"/>
  <c r="AJ185" i="14" s="1"/>
  <c r="AJ2006" i="14" s="1"/>
  <c r="AI180" i="14"/>
  <c r="AG185" i="14" s="1"/>
  <c r="AG2006" i="14" s="1"/>
  <c r="AC180" i="14"/>
  <c r="AA185" i="14" s="1"/>
  <c r="AA2006" i="14" s="1"/>
  <c r="AF179" i="14"/>
  <c r="AF180" i="14" s="1"/>
  <c r="AH185" i="14" s="1"/>
  <c r="AH2006" i="14" s="1"/>
  <c r="AE180" i="14"/>
  <c r="AE185" i="14" s="1"/>
  <c r="AE2006" i="14" s="1"/>
  <c r="AB179" i="14"/>
  <c r="AB180" i="14" s="1"/>
  <c r="AC185" i="14" s="1"/>
  <c r="AC2006" i="14" s="1"/>
  <c r="Z163" i="14"/>
  <c r="Z165" i="14" s="1"/>
  <c r="AB163" i="14"/>
  <c r="AB165" i="14" s="1"/>
  <c r="AD163" i="14"/>
  <c r="AD165" i="14" s="1"/>
  <c r="AJ164" i="14"/>
  <c r="AJ165" i="14" s="1"/>
  <c r="AC147" i="14"/>
  <c r="AA152" i="14" s="1"/>
  <c r="AA2004" i="14" s="1"/>
  <c r="AG147" i="14"/>
  <c r="AF152" i="14" s="1"/>
  <c r="AF2004" i="14" s="1"/>
  <c r="Z147" i="14"/>
  <c r="AB152" i="14" s="1"/>
  <c r="AB2004" i="14" s="1"/>
  <c r="AJ147" i="14"/>
  <c r="AJ152" i="14" s="1"/>
  <c r="AJ2004" i="14" s="1"/>
  <c r="AF145" i="14"/>
  <c r="AF147" i="14" s="1"/>
  <c r="AH152" i="14" s="1"/>
  <c r="AH2004" i="14" s="1"/>
  <c r="AE147" i="14"/>
  <c r="AE152" i="14" s="1"/>
  <c r="AE2004" i="14" s="1"/>
  <c r="AA147" i="14"/>
  <c r="Z152" i="14" s="1"/>
  <c r="Z2004" i="14" s="1"/>
  <c r="AB145" i="14"/>
  <c r="AB147" i="14" s="1"/>
  <c r="AC152" i="14" s="1"/>
  <c r="AC2004" i="14" s="1"/>
  <c r="Y147" i="14"/>
  <c r="Y152" i="14" s="1"/>
  <c r="Y2004" i="14" s="1"/>
  <c r="AH145" i="14"/>
  <c r="AH147" i="14" s="1"/>
  <c r="AI152" i="14" s="1"/>
  <c r="AI2004" i="14" s="1"/>
  <c r="AD145" i="14"/>
  <c r="AD147" i="14" s="1"/>
  <c r="AD152" i="14" s="1"/>
  <c r="AD2004" i="14" s="1"/>
  <c r="AI147" i="14"/>
  <c r="AG152" i="14" s="1"/>
  <c r="AG2004" i="14" s="1"/>
  <c r="AF129" i="14"/>
  <c r="AF131" i="14" s="1"/>
  <c r="AH136" i="14" s="1"/>
  <c r="AH2003" i="14" s="1"/>
  <c r="AE131" i="14"/>
  <c r="AE136" i="14" s="1"/>
  <c r="AE2003" i="14" s="1"/>
  <c r="AH129" i="14"/>
  <c r="AH131" i="14" s="1"/>
  <c r="AI136" i="14" s="1"/>
  <c r="AI2003" i="14" s="1"/>
  <c r="AG131" i="14"/>
  <c r="AF136" i="14" s="1"/>
  <c r="AF2003" i="14" s="1"/>
  <c r="AJ129" i="14"/>
  <c r="AJ131" i="14" s="1"/>
  <c r="AJ136" i="14" s="1"/>
  <c r="AJ2003" i="14" s="1"/>
  <c r="AI131" i="14"/>
  <c r="AG136" i="14" s="1"/>
  <c r="AG2003" i="14" s="1"/>
  <c r="Y131" i="14"/>
  <c r="Y136" i="14" s="1"/>
  <c r="Y2003" i="14" s="1"/>
  <c r="AA131" i="14"/>
  <c r="Z136" i="14" s="1"/>
  <c r="Z2003" i="14" s="1"/>
  <c r="Z129" i="14"/>
  <c r="Z131" i="14" s="1"/>
  <c r="AB136" i="14" s="1"/>
  <c r="AB2003" i="14" s="1"/>
  <c r="AD129" i="14"/>
  <c r="AD131" i="14" s="1"/>
  <c r="AD136" i="14" s="1"/>
  <c r="AD2003" i="14" s="1"/>
  <c r="Y85" i="14"/>
  <c r="Y90" i="14" s="1"/>
  <c r="Y2000" i="14" s="1"/>
  <c r="AI85" i="14"/>
  <c r="AG90" i="14" s="1"/>
  <c r="AG2000" i="14" s="1"/>
  <c r="AE85" i="14"/>
  <c r="AE90" i="14" s="1"/>
  <c r="AE2000" i="14" s="1"/>
  <c r="AA100" i="14"/>
  <c r="Z105" i="14" s="1"/>
  <c r="Z2001" i="14" s="1"/>
  <c r="AC85" i="14"/>
  <c r="AA90" i="14" s="1"/>
  <c r="AA2000" i="14" s="1"/>
  <c r="AA85" i="14"/>
  <c r="Z90" i="14" s="1"/>
  <c r="Z2000" i="14" s="1"/>
  <c r="AH99" i="14"/>
  <c r="AH100" i="14" s="1"/>
  <c r="AI105" i="14" s="1"/>
  <c r="AI2001" i="14" s="1"/>
  <c r="AG100" i="14"/>
  <c r="AF105" i="14" s="1"/>
  <c r="AF2001" i="14" s="1"/>
  <c r="AF100" i="14"/>
  <c r="AH105" i="14" s="1"/>
  <c r="AH2001" i="14" s="1"/>
  <c r="AI100" i="14"/>
  <c r="AG105" i="14" s="1"/>
  <c r="AG2001" i="14" s="1"/>
  <c r="AC100" i="14"/>
  <c r="AA105" i="14" s="1"/>
  <c r="AA2001" i="14" s="1"/>
  <c r="AD99" i="14"/>
  <c r="AD100" i="14" s="1"/>
  <c r="AD105" i="14" s="1"/>
  <c r="AD2001" i="14" s="1"/>
  <c r="Z100" i="14"/>
  <c r="AB105" i="14" s="1"/>
  <c r="AB2001" i="14" s="1"/>
  <c r="Y100" i="14"/>
  <c r="Y105" i="14" s="1"/>
  <c r="Y2001" i="14" s="1"/>
  <c r="AE100" i="14"/>
  <c r="AE105" i="14" s="1"/>
  <c r="AE2001" i="14" s="1"/>
  <c r="AB100" i="14"/>
  <c r="AC105" i="14" s="1"/>
  <c r="AC2001" i="14" s="1"/>
  <c r="AJ99" i="14"/>
  <c r="AJ100" i="14" s="1"/>
  <c r="AJ105" i="14" s="1"/>
  <c r="AJ2001" i="14" s="1"/>
  <c r="Z83" i="14"/>
  <c r="AD83" i="14"/>
  <c r="AD85" i="14" s="1"/>
  <c r="AH83" i="14"/>
  <c r="AJ36" i="14"/>
  <c r="AJ41" i="14" s="1"/>
  <c r="AJ1997" i="14" s="1"/>
  <c r="AH36" i="14"/>
  <c r="AI41" i="14" s="1"/>
  <c r="AI1997" i="14" s="1"/>
  <c r="AC67" i="14"/>
  <c r="AA72" i="14" s="1"/>
  <c r="AA1999" i="14" s="1"/>
  <c r="AD66" i="14"/>
  <c r="AD67" i="14" s="1"/>
  <c r="AD72" i="14" s="1"/>
  <c r="AD1999" i="14" s="1"/>
  <c r="Z66" i="14"/>
  <c r="Z67" i="14" s="1"/>
  <c r="AB72" i="14" s="1"/>
  <c r="AB1999" i="14" s="1"/>
  <c r="Y67" i="14"/>
  <c r="Y72" i="14" s="1"/>
  <c r="Y1999" i="14" s="1"/>
  <c r="AE67" i="14"/>
  <c r="AE72" i="14" s="1"/>
  <c r="AE1999" i="14" s="1"/>
  <c r="AF66" i="14"/>
  <c r="AF67" i="14" s="1"/>
  <c r="AH72" i="14" s="1"/>
  <c r="AA67" i="14"/>
  <c r="Z72" i="14" s="1"/>
  <c r="Z1999" i="14" s="1"/>
  <c r="AB66" i="14"/>
  <c r="AB67" i="14" s="1"/>
  <c r="AC72" i="14" s="1"/>
  <c r="AC1999" i="14" s="1"/>
  <c r="AG67" i="14"/>
  <c r="AF72" i="14" s="1"/>
  <c r="AF1999" i="14" s="1"/>
  <c r="AI67" i="14"/>
  <c r="AG72" i="14" s="1"/>
  <c r="AG1999" i="14" s="1"/>
  <c r="AB32" i="14"/>
  <c r="AB36" i="14" s="1"/>
  <c r="AC41" i="14" s="1"/>
  <c r="AC1997" i="14" s="1"/>
  <c r="AA36" i="14"/>
  <c r="Z41" i="14" s="1"/>
  <c r="Z1997" i="14" s="1"/>
  <c r="Z32" i="14"/>
  <c r="Z36" i="14" s="1"/>
  <c r="AB41" i="14" s="1"/>
  <c r="AB1997" i="14" s="1"/>
  <c r="Y36" i="14"/>
  <c r="Y41" i="14" s="1"/>
  <c r="Y1997" i="14" s="1"/>
  <c r="AF36" i="14"/>
  <c r="AH41" i="14" s="1"/>
  <c r="AH1997" i="14" s="1"/>
  <c r="AD36" i="14"/>
  <c r="AD41" i="14" s="1"/>
  <c r="AD1997" i="14" s="1"/>
  <c r="AJ17" i="14"/>
  <c r="AJ22" i="14" s="1"/>
  <c r="AJ1996" i="14" s="1"/>
  <c r="AI36" i="14"/>
  <c r="AG41" i="14" s="1"/>
  <c r="AG1997" i="14" s="1"/>
  <c r="AG36" i="14"/>
  <c r="AF41" i="14" s="1"/>
  <c r="AF1997" i="14" s="1"/>
  <c r="AE36" i="14"/>
  <c r="AE41" i="14" s="1"/>
  <c r="AE1997" i="14" s="1"/>
  <c r="AE17" i="14"/>
  <c r="AE22" i="14" s="1"/>
  <c r="AE1996" i="14" s="1"/>
  <c r="AC36" i="14"/>
  <c r="AA41" i="14" s="1"/>
  <c r="AA1997" i="14" s="1"/>
  <c r="AB17" i="14"/>
  <c r="AC22" i="14" s="1"/>
  <c r="AC1996" i="14" s="1"/>
  <c r="AI52" i="14"/>
  <c r="AG57" i="14" s="1"/>
  <c r="AG1998" i="14" s="1"/>
  <c r="AJ50" i="14"/>
  <c r="AJ52" i="14" s="1"/>
  <c r="AJ57" i="14" s="1"/>
  <c r="AJ1998" i="14" s="1"/>
  <c r="AA52" i="14"/>
  <c r="Z57" i="14" s="1"/>
  <c r="Z1998" i="14" s="1"/>
  <c r="AB50" i="14"/>
  <c r="AB52" i="14" s="1"/>
  <c r="AC57" i="14" s="1"/>
  <c r="AC1998" i="14" s="1"/>
  <c r="AE52" i="14"/>
  <c r="AE57" i="14" s="1"/>
  <c r="AE1998" i="14" s="1"/>
  <c r="AH51" i="14"/>
  <c r="AH52" i="14" s="1"/>
  <c r="AI57" i="14" s="1"/>
  <c r="AI1998" i="14" s="1"/>
  <c r="AG52" i="14"/>
  <c r="AF57" i="14" s="1"/>
  <c r="AF1998" i="14" s="1"/>
  <c r="AC52" i="14"/>
  <c r="AA57" i="14" s="1"/>
  <c r="AA1998" i="14" s="1"/>
  <c r="Z51" i="14"/>
  <c r="Z52" i="14" s="1"/>
  <c r="AB57" i="14" s="1"/>
  <c r="AB1998" i="14" s="1"/>
  <c r="Y52" i="14"/>
  <c r="Y57" i="14" s="1"/>
  <c r="Y1998" i="14" s="1"/>
  <c r="AD50" i="14"/>
  <c r="AD52" i="14" s="1"/>
  <c r="AD57" i="14" s="1"/>
  <c r="AD1998" i="14" s="1"/>
  <c r="AF50" i="14"/>
  <c r="AF52" i="14" s="1"/>
  <c r="AH57" i="14" s="1"/>
  <c r="AH1998" i="14" s="1"/>
  <c r="AH17" i="14"/>
  <c r="AI22" i="14" s="1"/>
  <c r="AI1996" i="14" s="1"/>
  <c r="Z7" i="14"/>
  <c r="Z17" i="14" s="1"/>
  <c r="AB22" i="14" s="1"/>
  <c r="AB1996" i="14" s="1"/>
  <c r="Y17" i="14"/>
  <c r="Y22" i="14" s="1"/>
  <c r="Y1996" i="14" s="1"/>
  <c r="AD8" i="14"/>
  <c r="AD17" i="14" s="1"/>
  <c r="AD22" i="14" s="1"/>
  <c r="AD1996" i="14" s="1"/>
  <c r="AC17" i="14"/>
  <c r="AA22" i="14" s="1"/>
  <c r="AA1996" i="14" s="1"/>
  <c r="AA17" i="14"/>
  <c r="Z22" i="14" s="1"/>
  <c r="Z1996" i="14" s="1"/>
  <c r="AI17" i="14"/>
  <c r="AG22" i="14" s="1"/>
  <c r="AG1996" i="14" s="1"/>
  <c r="AG17" i="14"/>
  <c r="AF22" i="14" s="1"/>
  <c r="AF1996" i="14" s="1"/>
  <c r="Y984" i="14"/>
  <c r="Y989" i="14" s="1"/>
  <c r="Y2054" i="14" s="1"/>
  <c r="AA989" i="14"/>
  <c r="AA2054" i="14" s="1"/>
  <c r="AA984" i="14"/>
  <c r="Z989" i="14" s="1"/>
  <c r="Z2054" i="14" s="1"/>
  <c r="AF6" i="14"/>
  <c r="AB989" i="14"/>
  <c r="AB2054" i="14" s="1"/>
  <c r="AC989" i="14"/>
  <c r="AC2054" i="14" s="1"/>
  <c r="AF983" i="14"/>
  <c r="AE989" i="14"/>
  <c r="AE2054" i="14" s="1"/>
  <c r="AJ983" i="14"/>
  <c r="AG989" i="14"/>
  <c r="AG2054" i="14" s="1"/>
  <c r="AH983" i="14"/>
  <c r="AF989" i="14"/>
  <c r="AF2054" i="14" s="1"/>
  <c r="AD983" i="14"/>
  <c r="Y2128" i="14" l="1"/>
  <c r="AE2128" i="14"/>
  <c r="AF2128" i="14"/>
  <c r="AB569" i="14"/>
  <c r="Y569" i="14"/>
  <c r="AE569" i="14"/>
  <c r="AH569" i="14"/>
  <c r="AB435" i="14"/>
  <c r="AH435" i="14"/>
  <c r="AE435" i="14"/>
  <c r="Y435" i="14"/>
  <c r="AB390" i="14"/>
  <c r="Y390" i="14"/>
  <c r="AH390" i="14"/>
  <c r="AE390" i="14"/>
  <c r="AB121" i="14"/>
  <c r="AH121" i="14"/>
  <c r="Y121" i="14"/>
  <c r="AE121" i="14"/>
  <c r="Y727" i="14"/>
  <c r="AA2038" i="14"/>
  <c r="AH879" i="14"/>
  <c r="AH2047" i="14"/>
  <c r="AB696" i="14"/>
  <c r="AD2036" i="14"/>
  <c r="AH847" i="14"/>
  <c r="AH2045" i="14"/>
  <c r="AB650" i="14"/>
  <c r="AD2033" i="14"/>
  <c r="Y832" i="14"/>
  <c r="Z2044" i="14"/>
  <c r="Z2128" i="14" s="1"/>
  <c r="AH538" i="14"/>
  <c r="AJ2026" i="14"/>
  <c r="AH73" i="14"/>
  <c r="AH1999" i="14"/>
  <c r="O1984" i="14"/>
  <c r="O1988" i="14" s="1"/>
  <c r="AA2127" i="14" s="1"/>
  <c r="Q1958" i="14"/>
  <c r="Q1962" i="14" s="1"/>
  <c r="AG2125" i="14" s="1"/>
  <c r="R1876" i="14"/>
  <c r="R1880" i="14" s="1"/>
  <c r="AJ2119" i="14" s="1"/>
  <c r="P1876" i="14"/>
  <c r="P1880" i="14" s="1"/>
  <c r="AD2119" i="14" s="1"/>
  <c r="R1727" i="14"/>
  <c r="AJ2108" i="14" s="1"/>
  <c r="P1764" i="14"/>
  <c r="P1768" i="14" s="1"/>
  <c r="AD2111" i="14" s="1"/>
  <c r="P1723" i="14"/>
  <c r="P1727" i="14" s="1"/>
  <c r="AD2108" i="14" s="1"/>
  <c r="P1680" i="14"/>
  <c r="P1681" i="14" s="1"/>
  <c r="P1685" i="14" s="1"/>
  <c r="AD2105" i="14" s="1"/>
  <c r="P1640" i="14"/>
  <c r="P1641" i="14" s="1"/>
  <c r="P1645" i="14" s="1"/>
  <c r="AD2102" i="14" s="1"/>
  <c r="O1601" i="14"/>
  <c r="O1605" i="14" s="1"/>
  <c r="AA2099" i="14" s="1"/>
  <c r="P1573" i="14"/>
  <c r="P1574" i="14" s="1"/>
  <c r="P1578" i="14" s="1"/>
  <c r="AD2097" i="14" s="1"/>
  <c r="O1507" i="14"/>
  <c r="O1511" i="14" s="1"/>
  <c r="AA2092" i="14" s="1"/>
  <c r="Q1561" i="14"/>
  <c r="Q1565" i="14" s="1"/>
  <c r="AG2096" i="14" s="1"/>
  <c r="P1533" i="14"/>
  <c r="P1537" i="14" s="1"/>
  <c r="AD2094" i="14" s="1"/>
  <c r="O1533" i="14"/>
  <c r="O1537" i="14" s="1"/>
  <c r="AA2094" i="14" s="1"/>
  <c r="P1511" i="14"/>
  <c r="AD2092" i="14" s="1"/>
  <c r="R1507" i="14"/>
  <c r="R1511" i="14" s="1"/>
  <c r="AJ2092" i="14" s="1"/>
  <c r="P1519" i="14"/>
  <c r="P1520" i="14" s="1"/>
  <c r="P1524" i="14" s="1"/>
  <c r="AD2093" i="14" s="1"/>
  <c r="R1478" i="14"/>
  <c r="R1482" i="14" s="1"/>
  <c r="AJ2090" i="14" s="1"/>
  <c r="R1490" i="14"/>
  <c r="Q1492" i="14"/>
  <c r="Q1496" i="14" s="1"/>
  <c r="AG2091" i="14" s="1"/>
  <c r="P1491" i="14"/>
  <c r="O1492" i="14"/>
  <c r="O1496" i="14" s="1"/>
  <c r="AA2091" i="14" s="1"/>
  <c r="P1478" i="14"/>
  <c r="P1482" i="14" s="1"/>
  <c r="AD2090" i="14" s="1"/>
  <c r="O1330" i="14"/>
  <c r="O1334" i="14" s="1"/>
  <c r="AA2079" i="14" s="1"/>
  <c r="R1451" i="14"/>
  <c r="R1455" i="14" s="1"/>
  <c r="AJ2088" i="14" s="1"/>
  <c r="P1451" i="14"/>
  <c r="P1455" i="14" s="1"/>
  <c r="AD2088" i="14" s="1"/>
  <c r="R1436" i="14"/>
  <c r="R1440" i="14" s="1"/>
  <c r="AJ2087" i="14" s="1"/>
  <c r="P1314" i="14"/>
  <c r="P1315" i="14" s="1"/>
  <c r="P1319" i="14" s="1"/>
  <c r="AD2078" i="14" s="1"/>
  <c r="P1436" i="14"/>
  <c r="P1440" i="14" s="1"/>
  <c r="AD2087" i="14" s="1"/>
  <c r="P1396" i="14"/>
  <c r="P1400" i="14" s="1"/>
  <c r="AD2084" i="14" s="1"/>
  <c r="O1451" i="14"/>
  <c r="O1455" i="14" s="1"/>
  <c r="AA2088" i="14" s="1"/>
  <c r="R1396" i="14"/>
  <c r="R1400" i="14" s="1"/>
  <c r="AJ2084" i="14" s="1"/>
  <c r="P1421" i="14"/>
  <c r="P1422" i="14" s="1"/>
  <c r="P1426" i="14" s="1"/>
  <c r="AD2086" i="14" s="1"/>
  <c r="P1381" i="14"/>
  <c r="P1382" i="14" s="1"/>
  <c r="P1386" i="14" s="1"/>
  <c r="AD2083" i="14" s="1"/>
  <c r="O1369" i="14"/>
  <c r="O1373" i="14" s="1"/>
  <c r="AA2082" i="14" s="1"/>
  <c r="P1355" i="14"/>
  <c r="P1356" i="14" s="1"/>
  <c r="P1360" i="14" s="1"/>
  <c r="AD2081" i="14" s="1"/>
  <c r="P1329" i="14"/>
  <c r="AB1005" i="14"/>
  <c r="Y1005" i="14"/>
  <c r="AE1005" i="14"/>
  <c r="AH1005" i="14"/>
  <c r="R1182" i="14"/>
  <c r="R1186" i="14" s="1"/>
  <c r="AI2068" i="14" s="1"/>
  <c r="P1182" i="14"/>
  <c r="P1186" i="14" s="1"/>
  <c r="AC2068" i="14" s="1"/>
  <c r="P1097" i="14"/>
  <c r="P1101" i="14" s="1"/>
  <c r="AB2062" i="14" s="1"/>
  <c r="R1097" i="14"/>
  <c r="R1101" i="14" s="1"/>
  <c r="AH2062" i="14" s="1"/>
  <c r="R1028" i="14"/>
  <c r="R1032" i="14" s="1"/>
  <c r="AH2057" i="14" s="1"/>
  <c r="P1028" i="14"/>
  <c r="P1032" i="14" s="1"/>
  <c r="AB2057" i="14" s="1"/>
  <c r="AH864" i="14"/>
  <c r="AB975" i="14"/>
  <c r="Y975" i="14"/>
  <c r="AE975" i="14"/>
  <c r="AH975" i="14"/>
  <c r="Y960" i="14"/>
  <c r="AB960" i="14"/>
  <c r="AE960" i="14"/>
  <c r="AH960" i="14"/>
  <c r="Y945" i="14"/>
  <c r="AB945" i="14"/>
  <c r="AH945" i="14"/>
  <c r="AE945" i="14"/>
  <c r="AD858" i="14"/>
  <c r="AD863" i="14" s="1"/>
  <c r="AD2046" i="14" s="1"/>
  <c r="AB906" i="14"/>
  <c r="AC911" i="14" s="1"/>
  <c r="AC2049" i="14" s="1"/>
  <c r="AJ906" i="14"/>
  <c r="AJ911" i="14" s="1"/>
  <c r="AJ2049" i="14" s="1"/>
  <c r="Z858" i="14"/>
  <c r="AB863" i="14" s="1"/>
  <c r="AB2046" i="14" s="1"/>
  <c r="AD906" i="14"/>
  <c r="AD911" i="14" s="1"/>
  <c r="AD2049" i="14" s="1"/>
  <c r="Y928" i="14"/>
  <c r="AF906" i="14"/>
  <c r="AH911" i="14" s="1"/>
  <c r="AH2049" i="14" s="1"/>
  <c r="AH906" i="14"/>
  <c r="AI911" i="14" s="1"/>
  <c r="AI2049" i="14" s="1"/>
  <c r="AH928" i="14"/>
  <c r="AB928" i="14"/>
  <c r="AE928" i="14"/>
  <c r="Y912" i="14"/>
  <c r="AE912" i="14"/>
  <c r="AB894" i="14"/>
  <c r="AH894" i="14"/>
  <c r="Y894" i="14"/>
  <c r="AE894" i="14"/>
  <c r="AB879" i="14"/>
  <c r="Y879" i="14"/>
  <c r="AE879" i="14"/>
  <c r="Y864" i="14"/>
  <c r="AE864" i="14"/>
  <c r="AB847" i="14"/>
  <c r="AE847" i="14"/>
  <c r="Y847" i="14"/>
  <c r="AE832" i="14"/>
  <c r="AB832" i="14"/>
  <c r="AH832" i="14"/>
  <c r="AE817" i="14"/>
  <c r="AB817" i="14"/>
  <c r="AH817" i="14"/>
  <c r="Y817" i="14"/>
  <c r="Y801" i="14"/>
  <c r="AH801" i="14"/>
  <c r="AH780" i="14"/>
  <c r="AI785" i="14" s="1"/>
  <c r="AI2041" i="14" s="1"/>
  <c r="AB780" i="14"/>
  <c r="AC785" i="14" s="1"/>
  <c r="AC2041" i="14" s="1"/>
  <c r="AB801" i="14"/>
  <c r="AF780" i="14"/>
  <c r="AH785" i="14" s="1"/>
  <c r="AH2041" i="14" s="1"/>
  <c r="Z780" i="14"/>
  <c r="AB785" i="14" s="1"/>
  <c r="AB2041" i="14" s="1"/>
  <c r="AJ780" i="14"/>
  <c r="AJ785" i="14" s="1"/>
  <c r="AJ2041" i="14" s="1"/>
  <c r="AD780" i="14"/>
  <c r="AD785" i="14" s="1"/>
  <c r="AD2041" i="14" s="1"/>
  <c r="AE801" i="14"/>
  <c r="AD765" i="14"/>
  <c r="AI765" i="14"/>
  <c r="AI2040" i="14" s="1"/>
  <c r="AH765" i="14"/>
  <c r="AH2040" i="14" s="1"/>
  <c r="Y786" i="14"/>
  <c r="AE786" i="14"/>
  <c r="AJ760" i="14"/>
  <c r="AJ765" i="14" s="1"/>
  <c r="AJ2040" i="14" s="1"/>
  <c r="Y766" i="14"/>
  <c r="AD739" i="14"/>
  <c r="AD744" i="14" s="1"/>
  <c r="AD2039" i="14" s="1"/>
  <c r="AH744" i="14"/>
  <c r="AH2039" i="14" s="1"/>
  <c r="AH739" i="14"/>
  <c r="AI744" i="14" s="1"/>
  <c r="AI2039" i="14" s="1"/>
  <c r="AB739" i="14"/>
  <c r="AC744" i="14" s="1"/>
  <c r="AC2039" i="14" s="1"/>
  <c r="Z739" i="14"/>
  <c r="AB744" i="14" s="1"/>
  <c r="AB2039" i="14" s="1"/>
  <c r="AE766" i="14"/>
  <c r="Y745" i="14"/>
  <c r="AE745" i="14"/>
  <c r="AE727" i="14"/>
  <c r="AH727" i="14"/>
  <c r="AB675" i="14"/>
  <c r="AC680" i="14" s="1"/>
  <c r="AC2035" i="14" s="1"/>
  <c r="AF675" i="14"/>
  <c r="AH680" i="14" s="1"/>
  <c r="AH2035" i="14" s="1"/>
  <c r="AH675" i="14"/>
  <c r="AI680" i="14" s="1"/>
  <c r="AI2035" i="14" s="1"/>
  <c r="AD675" i="14"/>
  <c r="AD680" i="14" s="1"/>
  <c r="AD2035" i="14" s="1"/>
  <c r="AB727" i="14"/>
  <c r="Y712" i="14"/>
  <c r="AH712" i="14"/>
  <c r="AB712" i="14"/>
  <c r="AE712" i="14"/>
  <c r="Y696" i="14"/>
  <c r="AH696" i="14"/>
  <c r="AE696" i="14"/>
  <c r="Y681" i="14"/>
  <c r="AE681" i="14"/>
  <c r="AB665" i="14"/>
  <c r="AH665" i="14"/>
  <c r="AE665" i="14"/>
  <c r="Y665" i="14"/>
  <c r="Y650" i="14"/>
  <c r="AH650" i="14"/>
  <c r="AE650" i="14"/>
  <c r="Z614" i="14"/>
  <c r="AB619" i="14" s="1"/>
  <c r="AB2031" i="14" s="1"/>
  <c r="AD614" i="14"/>
  <c r="AD619" i="14" s="1"/>
  <c r="AD2031" i="14" s="1"/>
  <c r="Y635" i="14"/>
  <c r="AB635" i="14"/>
  <c r="AF614" i="14"/>
  <c r="AH619" i="14" s="1"/>
  <c r="AH2031" i="14" s="1"/>
  <c r="AJ614" i="14"/>
  <c r="AJ619" i="14" s="1"/>
  <c r="AJ2031" i="14" s="1"/>
  <c r="AH614" i="14"/>
  <c r="AI619" i="14" s="1"/>
  <c r="AI2031" i="14" s="1"/>
  <c r="AE635" i="14"/>
  <c r="AH635" i="14"/>
  <c r="AE620" i="14"/>
  <c r="Y620" i="14"/>
  <c r="AB604" i="14"/>
  <c r="AF547" i="14"/>
  <c r="AH552" i="14" s="1"/>
  <c r="AH2027" i="14" s="1"/>
  <c r="Z583" i="14"/>
  <c r="AB588" i="14" s="1"/>
  <c r="AB2029" i="14" s="1"/>
  <c r="AB583" i="14"/>
  <c r="AC588" i="14" s="1"/>
  <c r="AC2029" i="14" s="1"/>
  <c r="Z547" i="14"/>
  <c r="AB552" i="14" s="1"/>
  <c r="AB2027" i="14" s="1"/>
  <c r="AD547" i="14"/>
  <c r="AD552" i="14" s="1"/>
  <c r="AD2027" i="14" s="1"/>
  <c r="AE604" i="14"/>
  <c r="AF583" i="14"/>
  <c r="AH588" i="14" s="1"/>
  <c r="AH2029" i="14" s="1"/>
  <c r="AH604" i="14"/>
  <c r="AH547" i="14"/>
  <c r="AI552" i="14" s="1"/>
  <c r="AI2027" i="14" s="1"/>
  <c r="AH583" i="14"/>
  <c r="AI588" i="14" s="1"/>
  <c r="AI2029" i="14" s="1"/>
  <c r="AJ547" i="14"/>
  <c r="AJ552" i="14" s="1"/>
  <c r="AJ2027" i="14" s="1"/>
  <c r="AD583" i="14"/>
  <c r="AD588" i="14" s="1"/>
  <c r="AD2029" i="14" s="1"/>
  <c r="Y604" i="14"/>
  <c r="Y589" i="14"/>
  <c r="AE589" i="14"/>
  <c r="Y553" i="14"/>
  <c r="AE553" i="14"/>
  <c r="AE538" i="14"/>
  <c r="Y538" i="14"/>
  <c r="AB538" i="14"/>
  <c r="Y523" i="14"/>
  <c r="AB523" i="14"/>
  <c r="AH523" i="14"/>
  <c r="AE523" i="14"/>
  <c r="AF307" i="14"/>
  <c r="AH312" i="14" s="1"/>
  <c r="AH2013" i="14" s="1"/>
  <c r="AB508" i="14"/>
  <c r="AH508" i="14"/>
  <c r="Y508" i="14"/>
  <c r="AE508" i="14"/>
  <c r="AB468" i="14"/>
  <c r="AE468" i="14"/>
  <c r="Y468" i="14"/>
  <c r="AH468" i="14"/>
  <c r="Y451" i="14"/>
  <c r="AB451" i="14"/>
  <c r="AE451" i="14"/>
  <c r="AH451" i="14"/>
  <c r="Y420" i="14"/>
  <c r="AH420" i="14"/>
  <c r="AB420" i="14"/>
  <c r="AE420" i="14"/>
  <c r="AB405" i="14"/>
  <c r="Y405" i="14"/>
  <c r="AE405" i="14"/>
  <c r="AH405" i="14"/>
  <c r="AB375" i="14"/>
  <c r="AH354" i="14"/>
  <c r="AI359" i="14" s="1"/>
  <c r="AI2016" i="14" s="1"/>
  <c r="AH375" i="14"/>
  <c r="AF354" i="14"/>
  <c r="AH359" i="14" s="1"/>
  <c r="AH2016" i="14" s="1"/>
  <c r="Y375" i="14"/>
  <c r="AB354" i="14"/>
  <c r="AC359" i="14" s="1"/>
  <c r="AC2016" i="14" s="1"/>
  <c r="AD354" i="14"/>
  <c r="AD359" i="14" s="1"/>
  <c r="AD2016" i="14" s="1"/>
  <c r="AJ354" i="14"/>
  <c r="AJ359" i="14" s="1"/>
  <c r="AJ2016" i="14" s="1"/>
  <c r="AE375" i="14"/>
  <c r="AE360" i="14"/>
  <c r="Y360" i="14"/>
  <c r="AH343" i="14"/>
  <c r="AB343" i="14"/>
  <c r="AE343" i="14"/>
  <c r="Y343" i="14"/>
  <c r="AJ312" i="14"/>
  <c r="AJ2013" i="14" s="1"/>
  <c r="AF266" i="14"/>
  <c r="AH271" i="14" s="1"/>
  <c r="AH2011" i="14" s="1"/>
  <c r="Z266" i="14"/>
  <c r="AB271" i="14" s="1"/>
  <c r="AB2011" i="14" s="1"/>
  <c r="AJ266" i="14"/>
  <c r="AJ271" i="14" s="1"/>
  <c r="AJ2011" i="14" s="1"/>
  <c r="AD266" i="14"/>
  <c r="AD271" i="14" s="1"/>
  <c r="AD2011" i="14" s="1"/>
  <c r="AD312" i="14"/>
  <c r="AD2013" i="14" s="1"/>
  <c r="Z307" i="14"/>
  <c r="AB312" i="14" s="1"/>
  <c r="AB2013" i="14" s="1"/>
  <c r="AH266" i="14"/>
  <c r="AI271" i="14" s="1"/>
  <c r="AI2011" i="14" s="1"/>
  <c r="AB266" i="14"/>
  <c r="AC271" i="14" s="1"/>
  <c r="AC2011" i="14" s="1"/>
  <c r="AB307" i="14"/>
  <c r="AC312" i="14" s="1"/>
  <c r="AC2013" i="14" s="1"/>
  <c r="AI312" i="14"/>
  <c r="AI2013" i="14" s="1"/>
  <c r="AE328" i="14"/>
  <c r="AH328" i="14"/>
  <c r="AB328" i="14"/>
  <c r="Y328" i="14"/>
  <c r="AE313" i="14"/>
  <c r="Y313" i="14"/>
  <c r="AE290" i="14"/>
  <c r="Y290" i="14"/>
  <c r="AB290" i="14"/>
  <c r="AH290" i="14"/>
  <c r="Y272" i="14"/>
  <c r="AE272" i="14"/>
  <c r="AH254" i="14"/>
  <c r="Z231" i="14"/>
  <c r="AB236" i="14" s="1"/>
  <c r="AB2009" i="14" s="1"/>
  <c r="AD231" i="14"/>
  <c r="AD236" i="14" s="1"/>
  <c r="AD2009" i="14" s="1"/>
  <c r="AB254" i="14"/>
  <c r="Y254" i="14"/>
  <c r="AH231" i="14"/>
  <c r="AI236" i="14" s="1"/>
  <c r="AE254" i="14"/>
  <c r="AE237" i="14"/>
  <c r="Y237" i="14"/>
  <c r="Y217" i="14"/>
  <c r="AB217" i="14"/>
  <c r="AE217" i="14"/>
  <c r="AH217" i="14"/>
  <c r="Y202" i="14"/>
  <c r="AE202" i="14"/>
  <c r="AB202" i="14"/>
  <c r="AH202" i="14"/>
  <c r="Y186" i="14"/>
  <c r="AB186" i="14"/>
  <c r="AJ170" i="14"/>
  <c r="AD170" i="14"/>
  <c r="AD2005" i="14" s="1"/>
  <c r="AB170" i="14"/>
  <c r="AB2005" i="14" s="1"/>
  <c r="AC170" i="14"/>
  <c r="AC2005" i="14" s="1"/>
  <c r="AE186" i="14"/>
  <c r="AH186" i="14"/>
  <c r="AE171" i="14"/>
  <c r="Y171" i="14"/>
  <c r="AE153" i="14"/>
  <c r="AH153" i="14"/>
  <c r="AB153" i="14"/>
  <c r="Y153" i="14"/>
  <c r="AB137" i="14"/>
  <c r="Y137" i="14"/>
  <c r="AE137" i="14"/>
  <c r="AH137" i="14"/>
  <c r="Y106" i="14"/>
  <c r="AD90" i="14"/>
  <c r="AD2000" i="14" s="1"/>
  <c r="AH85" i="14"/>
  <c r="AI90" i="14" s="1"/>
  <c r="Z85" i="14"/>
  <c r="AB90" i="14" s="1"/>
  <c r="AB2000" i="14" s="1"/>
  <c r="AB106" i="14"/>
  <c r="AE106" i="14"/>
  <c r="AH106" i="14"/>
  <c r="AE91" i="14"/>
  <c r="Y91" i="14"/>
  <c r="AE73" i="14"/>
  <c r="Y73" i="14"/>
  <c r="AB73" i="14"/>
  <c r="AH58" i="14"/>
  <c r="AB58" i="14"/>
  <c r="Y58" i="14"/>
  <c r="AE58" i="14"/>
  <c r="Y42" i="14"/>
  <c r="AH42" i="14"/>
  <c r="AF17" i="14"/>
  <c r="AH22" i="14" s="1"/>
  <c r="AB42" i="14"/>
  <c r="AE42" i="14"/>
  <c r="AB23" i="14"/>
  <c r="AD984" i="14"/>
  <c r="AD989" i="14" s="1"/>
  <c r="AH984" i="14"/>
  <c r="AI989" i="14" s="1"/>
  <c r="AI2054" i="14" s="1"/>
  <c r="AJ984" i="14"/>
  <c r="AJ989" i="14" s="1"/>
  <c r="AJ2054" i="14" s="1"/>
  <c r="AF984" i="14"/>
  <c r="AH989" i="14" s="1"/>
  <c r="AH2054" i="14" s="1"/>
  <c r="AE23" i="14"/>
  <c r="Y23" i="14"/>
  <c r="AE990" i="14"/>
  <c r="Y990" i="14"/>
  <c r="AB2128" i="14" l="1"/>
  <c r="AC2128" i="14"/>
  <c r="AG2128" i="14"/>
  <c r="AE2129" i="14" s="1"/>
  <c r="AA2128" i="14"/>
  <c r="AB766" i="14"/>
  <c r="AD2040" i="14"/>
  <c r="AB990" i="14"/>
  <c r="AD2054" i="14"/>
  <c r="AH171" i="14"/>
  <c r="AJ2005" i="14"/>
  <c r="AH23" i="14"/>
  <c r="AH1996" i="14"/>
  <c r="AH2128" i="14" s="1"/>
  <c r="AH237" i="14"/>
  <c r="AI2009" i="14"/>
  <c r="AH91" i="14"/>
  <c r="AI2000" i="14"/>
  <c r="AI2128" i="14" s="1"/>
  <c r="P1492" i="14"/>
  <c r="P1496" i="14" s="1"/>
  <c r="AD2091" i="14" s="1"/>
  <c r="R1492" i="14"/>
  <c r="R1496" i="14" s="1"/>
  <c r="AJ2091" i="14" s="1"/>
  <c r="P1330" i="14"/>
  <c r="P1334" i="14" s="1"/>
  <c r="AD2079" i="14" s="1"/>
  <c r="AB864" i="14"/>
  <c r="AH912" i="14"/>
  <c r="AB912" i="14"/>
  <c r="AH786" i="14"/>
  <c r="AH766" i="14"/>
  <c r="AB786" i="14"/>
  <c r="AH745" i="14"/>
  <c r="AB745" i="14"/>
  <c r="AH681" i="14"/>
  <c r="AB681" i="14"/>
  <c r="AB620" i="14"/>
  <c r="AH620" i="14"/>
  <c r="AH553" i="14"/>
  <c r="AH589" i="14"/>
  <c r="AB553" i="14"/>
  <c r="AB589" i="14"/>
  <c r="AH313" i="14"/>
  <c r="AB360" i="14"/>
  <c r="AH360" i="14"/>
  <c r="AB272" i="14"/>
  <c r="AH272" i="14"/>
  <c r="AB313" i="14"/>
  <c r="AB237" i="14"/>
  <c r="AB171" i="14"/>
  <c r="AB91" i="14"/>
  <c r="AH990" i="14"/>
  <c r="AJ2128" i="14" l="1"/>
  <c r="AD2128" i="14"/>
  <c r="AB2129" i="14" s="1"/>
  <c r="Y2129" i="14"/>
  <c r="AH2129" i="14" l="1"/>
</calcChain>
</file>

<file path=xl/sharedStrings.xml><?xml version="1.0" encoding="utf-8"?>
<sst xmlns="http://schemas.openxmlformats.org/spreadsheetml/2006/main" count="6610" uniqueCount="512">
  <si>
    <t>Asortyment</t>
  </si>
  <si>
    <t>op.</t>
  </si>
  <si>
    <t xml:space="preserve">Brolucizumab 120mg/ml amp-strzyk </t>
  </si>
  <si>
    <t>Ofatumumab 20mg/0,4ml roztwór do wstrzykiwań we wstrzykiwaczu</t>
  </si>
  <si>
    <t>Siponimod 0,25 mg op. a 12 tabl</t>
  </si>
  <si>
    <t>Siponimod 0,25 mg op. a 120 tabl</t>
  </si>
  <si>
    <t>Siponimod 2 mg op. a 28 tabl</t>
  </si>
  <si>
    <t xml:space="preserve">Ixekizumab 80mg/1ml; 1op.= 2 wstrzykiwacze </t>
  </si>
  <si>
    <t>Certolizumab 200 mg certolizumabu pegol w 1 ml. Roztwór do wstrzykiwań w ampułkostrzykawce (1 op - 2 ampułkostrzykawki)</t>
  </si>
  <si>
    <t xml:space="preserve">Nivolumab 100 mg/10ml koncentrat op a 1 fiol </t>
  </si>
  <si>
    <t>Nivolumab 40mg/4ml koncentrat op a 1  fiol 5</t>
  </si>
  <si>
    <t xml:space="preserve">Ipilimumab 5mg/ml koncentrat do sporz. Roztw. Do infuzji fiol a 10 ml </t>
  </si>
  <si>
    <t>Ozanimodum, kaps. twarde, 0,23 + 0,46 mg, 7 szt. (4 x 0,23 mg + 3 x 0,46mg)</t>
  </si>
  <si>
    <t>Ozanimodum, kaps. twarde, 0,92 mg, 28 szt.</t>
  </si>
  <si>
    <t>Botulinum Toxin A [500 j.] x 1 FIOL .</t>
  </si>
  <si>
    <t>szt.</t>
  </si>
  <si>
    <t>Risankizumabum, roztwór do wstrzykiwań, 150 mg/ml, 1 wstrzyk.po 1 ml</t>
  </si>
  <si>
    <t>Upadacitinib 15 mg op. a 28 tabl.</t>
  </si>
  <si>
    <t xml:space="preserve">Guselkumab 100 mg/ml; 1 ampułkostrzykawka 1 ml </t>
  </si>
  <si>
    <t xml:space="preserve">Ustekinumab 45 mg/0,5 ml x 1 amp. </t>
  </si>
  <si>
    <t>Golimumab 0,05 G/0,5 ml; 1 wstrzykiwacz</t>
  </si>
  <si>
    <t>Teryflunomid 14 mg x 28 tabl.</t>
  </si>
  <si>
    <t>Cemiplimabum,koncentrat do sporządzania roztworu do infuzji, 350 mg 1 fiol.</t>
  </si>
  <si>
    <t>Alektynib 150mg x 224 kaps</t>
  </si>
  <si>
    <t xml:space="preserve">Atezolizumab 1200 mg koncetrat.  Op a 1 fiol </t>
  </si>
  <si>
    <t>Atezolizumabum, 840 mg, koncentrat do sporządzania roztworu do infuzji, 1 fiol.a 14 ml</t>
  </si>
  <si>
    <t>OCRELIZUMAB 0,3 G/10 ML x 1 FIOL. -  do programu lekowego B.46</t>
  </si>
  <si>
    <t>Tocilizumab 162mg/0,9 ml do podania podskórnego; 1op. = 4 amp.strzyk.</t>
  </si>
  <si>
    <t xml:space="preserve">Tocilizumab 200mg/10ml </t>
  </si>
  <si>
    <t>fiol.</t>
  </si>
  <si>
    <t xml:space="preserve">Tocilizumab 400mg/20 ml </t>
  </si>
  <si>
    <t xml:space="preserve">Tocilizumab 80mg/4ml </t>
  </si>
  <si>
    <t>Entrectinibum 100 mg kaps. twarde, 30 szt.  w programie B.6</t>
  </si>
  <si>
    <t>Entrectinibum 200 mg kaps. twarde, 90 szt.  w programie B.6</t>
  </si>
  <si>
    <t>Aflibercept - roztwór do wstrzykowań; 40 mg/ml; 1 fiol. 0,1ml</t>
  </si>
  <si>
    <t xml:space="preserve">Interferon beta 1 b - proszek do sporządzenia roztworu do wstrzykiwań o zawartość substancji czynnej 300 ug. Każde opakowanie musi zawierać 15 pojedynczych zestawów do wstrzyknięć 250 mikrogramów w 1 ml. Pojedynczy zestaw zawiera: 1 fiolkę z proszkiem do sporządzenia roztworu do wstrzykiwań (zawierającą substancję czynną, 1 ampułkostrzykawkę z rozpuszczalnikiem, 1 łącznik (adapter) fiolki z igłą, 2 waciki nasączone alkoholem.  </t>
  </si>
  <si>
    <t>DIMETHYL FUMARATE [0,12 G] x 14 KAPS.</t>
  </si>
  <si>
    <t>DIMETHYL FUMARATE [0,24 G] x 56 KAPS.</t>
  </si>
  <si>
    <t>Peginterferon beta-1a, roztwór do wstrzykiwań; 125 µg  2 wstrzykiwacze 0,5 ml  =1op.</t>
  </si>
  <si>
    <t>Peginterferon beta-1a, roztwór do wstrzykiwań; 63 µg + 94 µg; 1 wstrzykiwacz 0,5 ml [63 µg] + 1 wstrzykiwacz 0,5 ml [94 µg] =1op.</t>
  </si>
  <si>
    <t>CLADRIBINE 0,01 G x 1 TABL. Zamawiający wymaga dostępności wszystkich refundowanych opakowań</t>
  </si>
  <si>
    <t>Interferon beta 1 a -  [0,132 MG/1,5 ML = 36 MLN J.M.] x 4 WKŁADY</t>
  </si>
  <si>
    <t>Interferon beta 1 a - 44 µg, do podawania podskórnego, każde opakowanie zbiorcze zawiera 12 ampułkostrzykawek</t>
  </si>
  <si>
    <t>Pembrolizubam koncentrat 25mg/ml fiol 4 ml. Op a 1 fiol</t>
  </si>
  <si>
    <t xml:space="preserve">Ozymertinib 40 mg op a 30 tabl powl </t>
  </si>
  <si>
    <t xml:space="preserve">Ozymertinib 80 mg op a 30 tabl powl </t>
  </si>
  <si>
    <t>Durvulumab 0,5g/10ml x 1 fiol</t>
  </si>
  <si>
    <t>Lorlatynib 25 mg  tabl powl op a 90 szt</t>
  </si>
  <si>
    <t>Lorlatynib 100 mg tabl powl op a 30 szt</t>
  </si>
  <si>
    <t>Brigatynib  90mg x 7 + 180 x 21 )</t>
  </si>
  <si>
    <t>Brigatynib 180 x 28 tabl</t>
  </si>
  <si>
    <t>Brigatynib 90 x 28 tabl</t>
  </si>
  <si>
    <t>Brigatynib 30 x 28 tabl</t>
  </si>
  <si>
    <t>Tyldrakizumab 100 mg amp-strzyk</t>
  </si>
  <si>
    <t>Anakinra, roztwór do wstrzykiwań, 100 mg/0,67 ml, 7 amp.-strz. po 0,67 ml z podziałką</t>
  </si>
  <si>
    <t>Paricalcitolum, roztwór do wstrzykiwań, 5 μg/ml, 5 fiol.a 1 ml</t>
  </si>
  <si>
    <t>Octan glatirameru - 40 mg, do podawania podskórnego, każde zbiorcze opakowanie zawiera 12 ampułkostrzykawek</t>
  </si>
  <si>
    <t xml:space="preserve">Fingolimod 0,5 mg x 28 kaps </t>
  </si>
  <si>
    <t>Rituximab 0,5/50ml x 1 fiol.</t>
  </si>
  <si>
    <t>gram</t>
  </si>
  <si>
    <t>Cinacalcetum 30 mg a 28 tabl.</t>
  </si>
  <si>
    <t>Cinacalcetum 60 mg a 28 tabl.</t>
  </si>
  <si>
    <t>Cinacalcetum 90 mg a 28 tabl.</t>
  </si>
  <si>
    <t>Cisplatinum, koncentrat do sporządzania roztworu do infuzji, 1mg/1 ml x 1 fiolka a 10 ml. Roztwór po otwarciu fiolki wykazuje stabilność przez 28 dni w temp. do 25 *C bez dostępu światła.</t>
  </si>
  <si>
    <t>Cisplatinum, koncentrat do sporządzania roztworu do infuzji,  1 mg/ ml x 1 fiolka a 50ml  . Roztwór po otwarciu fiolki wykazuje stabilność przez 28 dni w temp. do 25 *C bez dostępu światła.</t>
  </si>
  <si>
    <t>Cisplatinum, koncentrat do sporządzania roztworu do infuzji, 1 mg/ ml x 1 fiolka a 100ml . Roztwór po otwarciu fiolki wykazuje stabilność przez 28 dni w temp. do 25 *C bez dostępu światła.</t>
  </si>
  <si>
    <t>Carboplatin konc do sporządz roztworu do inf 10mg/ml x 1 fiolka a 15 ml. Roztwór po otwarciu fiolki wykazuje stabilność przez 28 dni w temp. do 25 *C bez dostępu światła.</t>
  </si>
  <si>
    <t>Carboplatin konc do sporządz roztworu do inf 10mg/ml a 1 fiolka a 45 ml. Roztwór po otwarciu fiolki wykazuje stabilność przez 28 dni w temp. do 25 *C bez dostępu światła.</t>
  </si>
  <si>
    <t>Carboplatin konc do sporządz roztworu do inf 10mg/ml a 1 fiolka a 60 ml. Roztwór po otwarciu fiolki wykazuje stabilność przez 28 dni w temp. do 25 *C bez dostępu światła.</t>
  </si>
  <si>
    <t>Gemcitabinum, koncentrat do sporządzania roztworu do infuzji, 40mg/ ml  x 1 fiolka a 5 ml .Roztwór po otwarciu fiolki  wykazuje stabilność  przez 28 dni w temp. od 2-8*C</t>
  </si>
  <si>
    <t>Gemcitabinum, koncentrat do sporządzania roztworu do infuzji, 40mg/ ml  x 1 fiolka a 25ml .Roztwór po otwarciu fiolki  wykazuje stabilność  przez 28 dni w temp. od 2-8*C</t>
  </si>
  <si>
    <t>Gemcitabinum, koncentrat do sporządzania roztworu do infuzji, 40mg/ ml  x 1 fiolka a 50 ml .Roztwór po otwarciu fiolki  wykazuje stabilność  przez 28 dni w temp. od 2-8*C</t>
  </si>
  <si>
    <t xml:space="preserve">Vinorelbine, koncentrat do sporządzania roztworu do infuzji, 10 mg/1ml x 1 fiolka a 1ml. Stabilność przygotowanego roztworu winna wymosić min. 48h </t>
  </si>
  <si>
    <t>Vinorelbine, koncentrat do sporządzania roztworu do infuzji, 10 mg/1ml x 1 fiolka a 5ml. Stabilność przygotowanego roztworu winna wymosić min. 48h</t>
  </si>
  <si>
    <t>Etoposidum , koncentrat do sporządzania roztworu do infuzji, 20 mg/ ml  x 1 a 5ml fiolka.Roztwór po otwarciu fiolki  wykazuje stabilność  przez 28 dni w temp. od 2-8*C</t>
  </si>
  <si>
    <t>Etoposidum , koncentrat do sporządzania roztworu do infuzji, 20 mg/1 ml  x 1 a 10ml fiolka.Roztwór po otwarciu fiolki  wykazuje stabilność  przez 28 dni w temp. od 2-8*C</t>
  </si>
  <si>
    <t>Etoposidum , koncentrat do sporządzania roztworu do infuzji, 20 mg/ ml  x 1 a 20ml fiolka.Roztwór po otwarciu fiolki  wykazuje stabilność  przez 28 dni w temp. od 2-8*C</t>
  </si>
  <si>
    <t>Docetaxel  10mg/ml koncentrat do sporządzania roztworu do infuzji; fiolki a 8 ml stabilność  28 dni po pierwszym nakłuciu</t>
  </si>
  <si>
    <t>Docetaxel  10mg/ml koncentrat do sporządzania roztworu do infuzji; fiolki a 16 ml stabilność  28 dni po pierwszym nakłuciu</t>
  </si>
  <si>
    <t>Paklitaksel 6mg/ml koncentrat do sporządzania roztworu x 1 fiol a 50ml. Roztwór po otwarciu fiolki wykazuje stabilnośc przez 28 dni w temp do 25 stopni. Roztwór po rozpuszczeniu wykazuje stabilność 48h do 25 stopni. Folki preparatu Paclitaxel są kompatybilne z systemami bezigłowymi, kolcowymi typu Spike</t>
  </si>
  <si>
    <t>Paklitaksel 6mg/ml koncentrat do sporządzania roztworu x 1 fiol a 25ml. Roztwór po otwarciu fiolki wykazuje stabilnośc przez 28 dni w temp do 25 stopni. Roztwór po rozpuszczeniu wykazuje stabilność 48h do 25 stopni. Folki preparatu Paclitaxel są kompatybilne z systemami bezigłowymi, kolcowymi typu Spike</t>
  </si>
  <si>
    <t>Mesna 100mg/ml op a 15 fiol</t>
  </si>
  <si>
    <t>Netupitant + palonosteron (300mg + 0.5mg), kapsułka twarda. Opakownaie a 1 kaps twarda. Stosowany w ramach chemioterapii</t>
  </si>
  <si>
    <t xml:space="preserve">Pemetrexed inj 100mg op. Koncentrat do sporządzania infuzjii a 1 fiol. Trwałość roztworu po rekonstytuacji w temp 2-8*C minimum 3 dni </t>
  </si>
  <si>
    <t xml:space="preserve">Pemetrexed inj 500mg op. Koncentrat do sporządzania infuzjii a 1 fiol. Trwałość roztworu po rekonstytuacji w temp 2-8*C minimum 3 dni </t>
  </si>
  <si>
    <t xml:space="preserve">Ranibizumab 10 mg/ml fiolka 2,3 mg w 0,23 ml </t>
  </si>
  <si>
    <t>Omalizumab [0,15 G] x 1 FIOL. + ROZP. 2 ML</t>
  </si>
  <si>
    <t>Omalizumab [0,075 G] x 1 FIOL. + ROZP. 2 ML</t>
  </si>
  <si>
    <t xml:space="preserve">Vinorelbina kaps. miękkie, 20 mg op a 1 kaps </t>
  </si>
  <si>
    <t xml:space="preserve">Vinorelbina, kaps. miękkie, 30 mg op a 1 kaps </t>
  </si>
  <si>
    <t>Satralizumab 120 mg ampułko-strzyk</t>
  </si>
  <si>
    <t>Ponesimod [ 2+3+4+5+6+7+8+9+10 MG] x 14 TABL</t>
  </si>
  <si>
    <t>Ponesimod 0,02G x 28 tabl</t>
  </si>
  <si>
    <t xml:space="preserve">Guselkumab 100 mg/ml; 1 wstrzykiwacz 1 ml </t>
  </si>
  <si>
    <t>Anifrolumab 300 mg * 1 fiol a 2 ml</t>
  </si>
  <si>
    <t>Bimekizumab [0,16 G/1 ML] x 2 WSTRZYKIWACZE</t>
  </si>
  <si>
    <t>Immunoglobulina ludzka normalna 200 mg/ml roztw do wstrzyk podsk (20%) o zawartosci IgG (≥98%) i IgA(≤0.05mg/ml) fiol realizacja w dawkach oferowanych w obrocie według wystepujących potrzeb (program lekowy)</t>
  </si>
  <si>
    <t xml:space="preserve">Strzykawka do pomp infuzyjnych  30 ml (typu luer-lock) </t>
  </si>
  <si>
    <t xml:space="preserve">Strzykawka do pomp infuzyjnych 50 ml (typu luer-lock) </t>
  </si>
  <si>
    <t xml:space="preserve"> Igła High-Flo 24 G (dwu lub trójdrozna)</t>
  </si>
  <si>
    <t>Przyrząd do beziglowego pobierania preparatu z fiolki typu Mini-spike</t>
  </si>
  <si>
    <t>Gaziki nasączone alkoholem do dezynfekcji skóry w miejscu wkłucia i ampułki przed pobraniem preparatu op. 100 szt.</t>
  </si>
  <si>
    <t>10% immunoglobulina ludzka do podawania podskórnego,  1ml roztw zawiera 100mg immunoglobuliny ludzkiej normalnej(IVIg),   realizacja  w dawkach oferowanych w obrocie w/g występujących potrzeb ( program lekowy) z rekombinowaną hialuronidazą</t>
  </si>
  <si>
    <t xml:space="preserve">20% immunoglobulina ludzka do podawania podskórnego.  </t>
  </si>
  <si>
    <t>Erenumabum roztwór do wstrzykiwań, 140 mg/ml, 1 wstrzykiwacz 1 ml (program lekowy)</t>
  </si>
  <si>
    <t>Interferon beta-1a 30mcg /0,5 ml (6mln jm) /0,5ml wszystkie dostępne formy podania preparatu , op a 4 szt</t>
  </si>
  <si>
    <t>Dupilumabum roztwór do wstrzykiwań 200mg 2 amp-strzyk. po 1,14 ml z osłonką na igłę (program lekowy)</t>
  </si>
  <si>
    <t>Pirfenidon  tabl powl 267 mg op a 63 szt</t>
  </si>
  <si>
    <t>Pirfenidon  tabl powl 267 mg op a 252 szt</t>
  </si>
  <si>
    <t>Pirfenidon  tabl powl 801mg op a 84 szt.</t>
  </si>
  <si>
    <t>Glatirameri acetas roztwór do wstrzykiwań 20 mg/ml op 28 amp-strz. a 1 ml</t>
  </si>
  <si>
    <t>Trientyna  150mg tabl powl  op. a 72 szt (program lekowy)</t>
  </si>
  <si>
    <t>Tolvaptanum tabl 15 mg 28 tabl.+ 45 mg 28 tabl.</t>
  </si>
  <si>
    <t>Tolvaptanum tabl 30 mg 28 tabl.+ 60 mg 28 tabl.</t>
  </si>
  <si>
    <t>Tolvaptanum tabl 30 mg 28 tabl.+ 90 mg 28 tabl.</t>
  </si>
  <si>
    <t>Ivacaftorum  tabl powl. 150 mg op.X 28 szt</t>
  </si>
  <si>
    <t>Ivacaftorum + Tezacaftorum  +Elexacaftorum 75mg+50 mg+100 mg tabl. powl op. 56 szt</t>
  </si>
  <si>
    <t>Ivacaftorum + Tezacaftorum  150mg+100 mg tabl.powl.op. 28 szt</t>
  </si>
  <si>
    <t>Fremanezumabum, roztwór do wstrzykiwań, 225 mg, 1 amp.-strzyk. 1,5 ml (program lekowy)</t>
  </si>
  <si>
    <t>Mepolizumab 100 mg  (wszystkie dostępne formy podania w ramach programu lekowego)</t>
  </si>
  <si>
    <t>Filgotinibum 200mg tabl.powl. Op 30 szt (program lekowy)</t>
  </si>
  <si>
    <t>Abrocytynib 50 mg x 28 tabl</t>
  </si>
  <si>
    <t>Abrocytynib 100 mg  x 28 tabl</t>
  </si>
  <si>
    <t>Abrocytynib  200 mg  x 28 tabl</t>
  </si>
  <si>
    <t>Lumykras 0,12 G x 240 tabl</t>
  </si>
  <si>
    <t>Ewekoklumab 140mg x 2 wstrzykiwacze</t>
  </si>
  <si>
    <t>j.m.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</si>
  <si>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</si>
  <si>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</si>
  <si>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</si>
  <si>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</si>
  <si>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</si>
  <si>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</si>
  <si>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</si>
  <si>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</si>
  <si>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</si>
  <si>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</si>
  <si>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</si>
  <si>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</si>
  <si>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RAZEM</t>
  </si>
  <si>
    <t xml:space="preserve">Wartość podstawowa netto (zł) </t>
  </si>
  <si>
    <t>Wartość podstawowa  brutto (zł)</t>
  </si>
  <si>
    <t>Wartość prawa opcji netto (zł)</t>
  </si>
  <si>
    <t>Wartość prawa opcji brutto (zł)</t>
  </si>
  <si>
    <t>Nintedanib 100 mg op a 60 kaps miekkich 
w programie B.6.</t>
  </si>
  <si>
    <t>Nintedanib 150 mg op a 60 kaps miekkich 
w programie B.6.</t>
  </si>
  <si>
    <t>13.</t>
  </si>
  <si>
    <t>14.</t>
  </si>
  <si>
    <t>15.</t>
  </si>
  <si>
    <t>16.</t>
  </si>
  <si>
    <t>20.</t>
  </si>
  <si>
    <t>21.</t>
  </si>
  <si>
    <t>Benralizumab 30 mg wszystkie dostępne formy podania preparatu op a 1 szt.</t>
  </si>
  <si>
    <t>Neurotoksyna Clostridium botulinum typu A 100 j LD50, proszek do sporz roztw do wstrzyk wolna od bialek kompleksujących 1 fiol (program lekowy)</t>
  </si>
  <si>
    <t>Tobramycin roztwór do nebulizacji 300mg  op. 56 amp (program lekowy)</t>
  </si>
  <si>
    <t>Siponimod 1 mg op. a 28 tabl</t>
  </si>
  <si>
    <t>Upadacitinib 30 mg op. a 28 tabl.</t>
  </si>
  <si>
    <t>Upadacitinib 45 mg op. a 28 tabl.</t>
  </si>
  <si>
    <t>Tralokinumabum, roztwór do wstrzykiwań w ampułko strzykawce 150 mg, op 4 amp-strz a 1ml</t>
  </si>
  <si>
    <t>Farycymab, roztwór do wstrzykiwań 120 mg/ml , op 1 fiol 0,24 ml + igła</t>
  </si>
  <si>
    <t>5-fluorouracyl roztw do wstrz Wg ChPL stabilność fiz-chem po pierwszym otwarciu fiolki  co najmniej 7 dni, 1 fiolka 100ml, dawka 5000mg (50mg/ml)</t>
  </si>
  <si>
    <t>5-fluorouracyl roztw do wstrz i infuzji Wg ChPL stabilność fiz-chem po pierwszym otwarciu fiolki  co najmniej 7 dni (bolus?), 1 fiolka 20ml, dawka 1000mg (50mg/ml)</t>
  </si>
  <si>
    <t>Capecytabina x 120 tabl. powl. 500mg</t>
  </si>
  <si>
    <t>Irinotecanum konc.d/sporz rozt.d/inf, 20mg/ml 1 fiolka 15ml</t>
  </si>
  <si>
    <t>Irinotecanum konc.d/sporz rozt.d/inf, 20mg/ml 1 fiolka 2ml</t>
  </si>
  <si>
    <t>Oxaliplatin konc d/sporz roztw d/inf Po rozcieńczeniu stabilność fiz-chem co najmniej 24 godz w temp 2-8ºC lub 6 godz w temp 25ºC, 5mg/ml 1 fiolka 20ml</t>
  </si>
  <si>
    <t>Oxaliplatin konc d/sporz roztw d/inf Po rozcieńczeniu stabilność fiz-chem co najmniej 24 godz w temp 2-8ºC lub 6 godz w temp 25ºC, 5mg/ml 1 fiolka 10ml</t>
  </si>
  <si>
    <t>Doxorubicinum , koncentrat do sporządzania roztworu do infuzji, 2 mg/ ml. Roztwór po otwarciu fiolki  wykazuje stabilność  przez 28 dni od 2-8*C (z możliwością zakupu wszelkich dostępnych dawek)</t>
  </si>
  <si>
    <t>mg</t>
  </si>
  <si>
    <t>Pegfilgrastimum roztwór do wstrzykiwań; 10 mg/ml (6 mg/0,6 ml); 1 ampułkostrzykawka 0,6 ml</t>
  </si>
  <si>
    <t>Tezepelumabum, roztwór do wstrzykiwań 210 mg (wszelkie dostępne formy podania w ramach programu lekowego)</t>
  </si>
  <si>
    <t>Efgartigimod alfa, 20 mg/ ml koncentrat do sporzadzania roztworu do infuzji, op 1 fiol 20 ml</t>
  </si>
  <si>
    <t>mcg</t>
  </si>
  <si>
    <t xml:space="preserve">Darbepoetyna alfa roztwór do wstrzykiwań w amp-strzyk. (wszytskie dostępne dawki w zakresie 0,02-0,04) </t>
  </si>
  <si>
    <t>Darbepoetyna alfa roztwór do wstrzykiwań w amp-strzyk 0,5mg / ml (wszytskie dostępne formy)</t>
  </si>
  <si>
    <t>Natalizumab łączmie  300 mg wszytskie dostepne formy</t>
  </si>
  <si>
    <t>Topotecan , koncentrat do sporządzania roztworu do infuzji, 1 mg/ml. Wszystkie dostępne dawki.</t>
  </si>
  <si>
    <t>3</t>
  </si>
  <si>
    <t>100</t>
  </si>
  <si>
    <t>Cyclofosfamid prosz do spoż, rozrtw 1000 mg koncentrat do sporządzania roztworu do wstrzykiwań</t>
  </si>
  <si>
    <t>Cyclofosfamid prosz do spoż, rozrtw 500mg koncentrat do sporządzania roztworu do wstrzykiwań</t>
  </si>
  <si>
    <t>5% lub 10% immunoglobulina ludzka do podawania dożylnego,roztwór do infuzji, 1 ml roztworu zawiera 100 mg immunoglobuliny ludzkiej (IVIg), realizacja w dawkach oferowanych w obrocie wg występujacych potrzeb. Program lekowy.</t>
  </si>
  <si>
    <t>0</t>
  </si>
  <si>
    <t>Adalimumab, roztwór do wstrzykiwań w ampułko-strzykawce, 40 mg 2 amp.-strzyk. 0,8 ml + 2 gaziki, Refundacja w programie B.105</t>
  </si>
  <si>
    <t>Botulinum Toxin A [300 j.] x 1 FIOL .</t>
  </si>
  <si>
    <t>Secukinumab 150mg/1 ml; 2 amp.-strz. lub 2 wstrzykiwacze, 300mg w 1 wstrzykiwaczu lub  75 mg 1 strzykiwaczu. Wycena za 300mg w 1 wstrzykiwaczu. Zamawiający wymaga aby w przeliczeniu na 1mg każdy produkt kosztował tak samo</t>
  </si>
  <si>
    <t>Bimekizumab [0,16 G/1 ML] x1 WSTRZYKIWACZ</t>
  </si>
  <si>
    <t>Lp.</t>
  </si>
  <si>
    <t>BARLICKI
Ilość minimalna (j.m.)</t>
  </si>
  <si>
    <t>BARLICKI
Ilość podstawowa (j.m.)</t>
  </si>
  <si>
    <t>BARLICKI
Prawo opcji (j.m.)</t>
  </si>
  <si>
    <t>CSK
Ilość minimalna (j.m.)</t>
  </si>
  <si>
    <t>CSK
Ilość podstawowa (j.m.)</t>
  </si>
  <si>
    <t>CSK
Prawo opcji (j.m.)</t>
  </si>
  <si>
    <t>VAT %</t>
  </si>
  <si>
    <t>PAKIET</t>
  </si>
  <si>
    <t>ZAPOTRZEBOWANIE ZAMAWIAJĄCEGO</t>
  </si>
  <si>
    <t>USK2
Ilość minimalna (j.m.)</t>
  </si>
  <si>
    <t>USK2
Ilość podstawowa (j.m.)</t>
  </si>
  <si>
    <t>USK2
Prawo opcji (j.m.)</t>
  </si>
  <si>
    <t xml:space="preserve">1. Producent
2. Nazwa preparatu oferowanego                 </t>
  </si>
  <si>
    <t>Nr i nazwa dokumentu dop. do obrotu</t>
  </si>
  <si>
    <t>EAN</t>
  </si>
  <si>
    <t>BARLICKI
Oferowana ilość prawa opcji (oferowana j.m.)</t>
  </si>
  <si>
    <t>BARLICKI
Oferowana ilość podstawowa (oferowana j.m.)</t>
  </si>
  <si>
    <t>USK2
Oferowana ilość podstawowa (oferowana j.m.)</t>
  </si>
  <si>
    <t>CSK
Oferowana ilość podstawowa (oferowana j.m.)</t>
  </si>
  <si>
    <t>USK2
Oferowana ilość prawa opcji (oferowana j.m.)</t>
  </si>
  <si>
    <t>CSK
Oferowana ilość prawa opcji (oferowana j.m.)</t>
  </si>
  <si>
    <t>Cena netto za oferowaną j.m. (zł)</t>
  </si>
  <si>
    <t>BARLICKI
Wartość podstawowa netto (zł)</t>
  </si>
  <si>
    <t>CSK
Wartość podstawowa netto (zł)</t>
  </si>
  <si>
    <t>BARLICKI
Wartość podstawowa brutto (zł)</t>
  </si>
  <si>
    <t>CSK
Wartość podstawowa brutto (zł)</t>
  </si>
  <si>
    <t>BARLICKI
Wartość prawa opcji netto (zł)</t>
  </si>
  <si>
    <t>CSK
Wartość prawa opcji netto (zł)</t>
  </si>
  <si>
    <t>BARLICKI
Wartość prawa opcji brutto (zł)</t>
  </si>
  <si>
    <t>CSK
Wartość prawa opcji brutto (zł)</t>
  </si>
  <si>
    <t>WIELKOŚCI OFEROWANE PRZEZ WYKONAWCĘ</t>
  </si>
  <si>
    <t>USK2
Wartość podstawowa netto (zł)</t>
  </si>
  <si>
    <t>USK2
Wartość podstawowa brutto (zł)</t>
  </si>
  <si>
    <t>USK2
Wartość prawa opcji netto (zł)</t>
  </si>
  <si>
    <t>USK2
Wartość prawa opcji brutto (zł)</t>
  </si>
  <si>
    <t>Wartość podstawowa netto (zł)</t>
  </si>
  <si>
    <t>BARLICKI</t>
  </si>
  <si>
    <t>USK2</t>
  </si>
  <si>
    <t>CSK</t>
  </si>
  <si>
    <t>Wartość podstawowa brutto (zł)</t>
  </si>
  <si>
    <t>`</t>
  </si>
  <si>
    <t xml:space="preserve">Wartość prawa opcji netto (zł) </t>
  </si>
  <si>
    <t xml:space="preserve">Wartość prawa opcji brutto (zł) </t>
  </si>
  <si>
    <t>Apomorphine hydrochloride roztwór do wstrzykiwań 5 mg/ml x 5 fiolek a 20 ml</t>
  </si>
  <si>
    <t>Zestaw startowy</t>
  </si>
  <si>
    <t>Zestaw infuzyjny</t>
  </si>
  <si>
    <t xml:space="preserve">Eculizumabum 300mg koncentrat do sporządzania roztworu do infuzji 1 fiol. a 30 ml </t>
  </si>
  <si>
    <t xml:space="preserve">Octreotidum , proszek i rozpuszczalnik do
sporządzaniazawiesiny do wstrzykiwań, 30 mg </t>
  </si>
  <si>
    <t>LANREOTIDE 120MG/0,5ML x 1 AMPUŁKO-STRZYKAWKA (z dopasowanym automatycznym systemem zabezpieczającym)</t>
  </si>
  <si>
    <t>MITOTAN 500 MG x 100 TABL.</t>
  </si>
  <si>
    <t>Pegvisomant 10 mg x 30 ampułko-strz.</t>
  </si>
  <si>
    <t>Pegvisomant 15mg x 30 ampułko-strz.</t>
  </si>
  <si>
    <t>Evolocumabum 140 mg roztwór do wstrzykiwań x 2 wstrzykiwacze</t>
  </si>
  <si>
    <t>Agalsidasum alfa koncentrat do sporządzania roztworu do infuzji 1 mg/ml 1 fiol. 3,5 ml</t>
  </si>
  <si>
    <t>Agalsidasum Beta 35 mg proszek do przygotowania koncentratu do sporządzania roztworu do infuzji x 1 fiol.</t>
  </si>
  <si>
    <t>Agalsidasum Beta 5 mg proszek do przygotowania koncentratu do sporządzania roztworu do infuzji x 1 fiol.</t>
  </si>
  <si>
    <t>Vedolizumabum 300 mg proszek do sporządzania koncentratu roztworu do infuzji x 1 fiolka</t>
  </si>
  <si>
    <t>Vedolizumabum 108 mg roztwór do wstrzykiwań x 2 amp-strzyk,</t>
  </si>
  <si>
    <t>Tofacitinibum 5 mg x 56 tabl. powlekanych</t>
  </si>
  <si>
    <t>Tofacitinibum 10 mg x 56 tabl. powlekanych</t>
  </si>
  <si>
    <t>Ketoanalogi aminokwasów 630 mg (w tym mieszaniny z polipeptydami):
Wapnia (R,S)-3-metylo-2-oksowalerianian (α-ketoanalog DL-izoleucyny) 67 mg
Wapnia 4-metylo-2-oksowalerianian (α-ketoanalog leucyny) 101 mg
Wapnia 2-okso-3-fenylopropionian (α-ketoanalog fenyloalaniny) 68 mg
Wapnia 3-metylo-2-oksomaślan (α-ketoanalog waliny) 86 mg
Wapnia (R,S)-2-hydroksy-4-metylotiomaślan (α-hydroksyanalog DL-metioniny) 59 mg
L-lizyny octan (co odpowiada 75 mg L-lizyny) 105 mg
L-treonina 53 mg
L-tryptofan 23 mg
L-histydyna 38 mg
L-tyrozyna 30 mg
Tabletki powlekane, opakowanie 100 tabl.</t>
  </si>
  <si>
    <t>PASIREOTIDUM 20MG x FIOL.+1AMP.-STRZ. ROZP.</t>
  </si>
  <si>
    <t>PASIREOTIDUM 60MG x 1 FIOL.+1AMP.-STRZ. ROZP.</t>
  </si>
  <si>
    <t>MIGALASTATUM 123 MG x 14 KAPS.</t>
  </si>
  <si>
    <t>LUTETIUM (177LU) OXODOTREOTIDE  370 MBq roztwór do wstrzykiwań  x 1 fiol. 20,5 - 25 ml</t>
  </si>
  <si>
    <t>Palivizumabum fiolka, roztwór do wstrzykiwań dawka 50 mg/0,5 ml</t>
  </si>
  <si>
    <t>Palivizumabum fiolka, roztwór do wstrzykiwań dawka 100 mg/1 ml</t>
  </si>
  <si>
    <t>Ruxolitinibum 5mg x 56 tabl.</t>
  </si>
  <si>
    <t>Tofacitinibum 1mg/ml roztwór doustny x 250 ml</t>
  </si>
  <si>
    <t>Venetoclaxum 100 mg x 14 tabl. powl</t>
  </si>
  <si>
    <t>Venetoclaxum 100 mg x 112 tabl. powl</t>
  </si>
  <si>
    <t>Letermovirum 480 mg x 28 tabl. powl</t>
  </si>
  <si>
    <t>Letermovirum 240 mg x 28 tabl. powl</t>
  </si>
  <si>
    <t>Vosorytyd 0,56 proszek i rozpuszczalnik do sporządzenia roztworu do wstrzykiwań. Opakowanie jednostkowe zawiera proszek w fiolce a 2 ml i rozpuszczalnika w postaci ampułko-strzykawki  zawierajacej 0,7 ml wody do wstrzyknięć.Opakowanie zbiorcze zawiera 10 fiolek z proszkiem i 10 amp-strzykawek, 10 jednorazowych igieł 23 G, 10 pojedynczych strzykawek .</t>
  </si>
  <si>
    <t>Vosorytyd 0,4 mg proszek i rozpuszczalnik do sporządzenia roztworu do wstrzykiwań. Opakowanie jednostkowe zawiera proszek w fiolce a 2 ml i rozpuszczalnika w postaci ampułko-strzykawki  zawierajacej 0,5 ml wody do wstrzyknięć.Opakowanie zbiorcze zawiera 10 fiolek z proszkiem i 10 amp-strzykawek, 10 jednorazowych igieł 23 G, 10 pojedynczych strzykawek .</t>
  </si>
  <si>
    <t>Selumetinibum 25 mg x 60 kaps twardych</t>
  </si>
  <si>
    <t>Selumetinibum 10 mg x 60 kaps twardych</t>
  </si>
  <si>
    <t>Imigluceraza 400j.m - lek zarejestrowany do stosowania w chorobie Gauchera</t>
  </si>
  <si>
    <t>Adalimumabum inj 0,04g/0,8ml x 2 ampułko-strzykawki</t>
  </si>
  <si>
    <t>Adalimumabum inj 0,02g/0,4ml x 1 ampułko-strzykawka</t>
  </si>
  <si>
    <t>ELTROMBOPAG TABL. POWLEKANE 50 MG</t>
  </si>
  <si>
    <t>ELTROMBOPAG TABL. POWLEKANE 25 MG</t>
  </si>
  <si>
    <t>ROMIPLOSTYM 250mcg/0,5ml</t>
  </si>
  <si>
    <t>ROMIPLOSTYM 125mcg/0,5ml</t>
  </si>
  <si>
    <t>Etanercept 10mg  proszek i rozpuszczalnik do sporządzania roztworu do wstrzykiwań do stosowania u dzieci x 4 szt</t>
  </si>
  <si>
    <t xml:space="preserve">Etanercept 50mg  roztwór do wstrzykiwań x 4 fiol. </t>
  </si>
  <si>
    <t xml:space="preserve">Etanercept 25mg roztwór do wstrzykiwań x 4 fiol. </t>
  </si>
  <si>
    <t>Everolimus 10mg a 30 tabl</t>
  </si>
  <si>
    <t>Everolimus 5mg a 30 tabl</t>
  </si>
  <si>
    <t>Everolimus 2,5mg a 30 tabl</t>
  </si>
  <si>
    <t>Icatibantum roztwór do wstrzykiwań 10 mg/ml 1 amp.-strzyk. 3 ml</t>
  </si>
  <si>
    <t>PASIREOTIDUM 40MG x FIOL.+1AMP.-STRZ. ROZP.</t>
  </si>
  <si>
    <t>RAVULIZUMAB 300MG/3ML x 1 FIOLKA
koncentrat do sporządzania roztworu do infuzji</t>
  </si>
  <si>
    <t>RAVULIZUMAB 1100MG/11ML x 1 FIOLKA
koncentrat do sporządzania roztworu do infuzji</t>
  </si>
  <si>
    <t>Botulinum Toxin A [100 j.] x 1 FIOL .</t>
  </si>
  <si>
    <t>Ustekinumab 90mg op  amp-strzyk  (Refundancja w WZJG)</t>
  </si>
  <si>
    <t>Ustekinumab 130mg konc do spoz roztworu do infuzji, fiolka (Refundancja w WZJG)</t>
  </si>
  <si>
    <t>17.</t>
  </si>
  <si>
    <t>18.</t>
  </si>
  <si>
    <t>19.</t>
  </si>
  <si>
    <t>22.</t>
  </si>
  <si>
    <t>23.</t>
  </si>
  <si>
    <t>24.</t>
  </si>
  <si>
    <t>Nivolumab + Relatlimab, koncentrat do sporządzania roztworu do infuzji, 240+80 mg x 1 fiolka 20 ml</t>
  </si>
  <si>
    <t xml:space="preserve">Fulwestrant, roztwór do wstrzykiwań; 50 mg/ml (250 mg/5 ml) x 2 ampułkostrzykawki </t>
  </si>
  <si>
    <t>Trastuzumab, proszek do sporządzania koncentratu roztworu do infuzji, 420</t>
  </si>
  <si>
    <t>Trastuzumab , proszek do sporządzania koncentratu roztworu do infuzji, 150 mg</t>
  </si>
  <si>
    <t>Cabozantinibum 60 mg x 30 tabl powl</t>
  </si>
  <si>
    <t>Cabozantinibum 40 mg x 30 tabl powl</t>
  </si>
  <si>
    <t>Cabozantinibum 20 mg x 30 tabl powl</t>
  </si>
  <si>
    <t>Palbociclibum 100 mg x 21 tabl powl</t>
  </si>
  <si>
    <t>Palbociclibum 125 mg x 21 tabl powl</t>
  </si>
  <si>
    <t>Palbociclibum 75 mg x 21 tabl powl</t>
  </si>
  <si>
    <t>Cabazitaxelum, koncentrat do sporządzania roztworu do infuzji, 10 mg/ml x 1 fiolka 6 ml</t>
  </si>
  <si>
    <t>Cabazitaxelum, koncentrat do sporządzania roztworu do infuzji, 10 mg/ml x 1 fiolka 5 ml</t>
  </si>
  <si>
    <t>Cabazitaxelum, koncentrat do sporządzania roztworu do infuzji, 10 mg/ml x 1 fiolka 4,5 ml</t>
  </si>
  <si>
    <t>Abemaciclibum 50 mg x 70 tabl powl</t>
  </si>
  <si>
    <t>Ribociclibum 200 mg x 63 tabl powl</t>
  </si>
  <si>
    <t>Cetuximabum, roztwór do infuzji, 5 mg/ml x 1 fiolka 100 ml</t>
  </si>
  <si>
    <t>Cetuximabum, roztwór do infuzji, 5 mg/ml x 1 fiolka 20 ml</t>
  </si>
  <si>
    <t xml:space="preserve">Olaparibum 100 mg x 56tabl </t>
  </si>
  <si>
    <t xml:space="preserve">Olaparibum 150 mg x 56tabl </t>
  </si>
  <si>
    <t>Enzalutamidum 40 mg, tabl. powlekane x112 tabl.</t>
  </si>
  <si>
    <t>Avelumabum, koncentrat do sporządzania roztworu do infuzji, 20 mg/ml x 1 fiolka po 10 ml</t>
  </si>
  <si>
    <t>Vincristine , roztwór do wstrzykiwań, 1 mg/ml fiol a 1ml</t>
  </si>
  <si>
    <t>Dexamethason inj 8mg/ml a 2,5 ml. Op a 1 amp. Możliwość rozliczenia w ramach pakietu chemioterapii</t>
  </si>
  <si>
    <t>Esketaminum 28 mg x 1 fiolka, aerozol do nosa</t>
  </si>
  <si>
    <t>Baricitinib 4 mg x 35 tabl.- do programu lekowego B33 oraz B124</t>
  </si>
  <si>
    <t>Baricitinib 2 mg x 35 tabl.- do programu lekowego B124</t>
  </si>
  <si>
    <t>Roxadustat 20 mg tabletki powlekane, 1 op a 12 tabl.</t>
  </si>
  <si>
    <t>Roxadustat 50 mg tabletki powlekane, 1 op a 12 tabl.</t>
  </si>
  <si>
    <t>Roxadustat 70 mg tabletki powlekane, 1 op a 12 tabl.</t>
  </si>
  <si>
    <t>Roxadustat 100 mg tabletki powlekane, 1 op a 12 tabl.</t>
  </si>
  <si>
    <t>Roxadustat 150 mg tabletki powlekane, 1 op a 12 tabl.</t>
  </si>
  <si>
    <t>INFLIXIMAB 100 mg x 1 FIOL.*</t>
  </si>
  <si>
    <t>Bevacizumab, koncentrat do sporz roztw do infuzji 100 mg/4 ml fiola a 16 ml</t>
  </si>
  <si>
    <t xml:space="preserve">NITISINONE 10MG x 60KAPS. </t>
  </si>
  <si>
    <t>OSILODROSTAT 5MG x 60 TABL.</t>
  </si>
  <si>
    <t>OSILODROSTAT 1MG x 60 TABL.</t>
  </si>
  <si>
    <t>Dupilumab, roztwór do wstrzykiwań, 300 mg 2 amp.-strzyk. 2 ml z osłonką na igłę. (program lekowy)</t>
  </si>
  <si>
    <t>Alirocumab, roztwór do wstrzykiwań, 150 mg 2 wstrzykiwacze (program lekowy i RDTL)</t>
  </si>
  <si>
    <t>Alirocumab, roztwór do wstrzykiwań, 300 mg 1 wstrzykiwacz (program lekowy)</t>
  </si>
  <si>
    <t>Inclisiranum roztwór do wstrzykiwań w ampułko-strzykawce, 284 mg,1,5 ml (program lekowy i RDTL)</t>
  </si>
  <si>
    <t>Miglustat 100 mg x 84 kaps.</t>
  </si>
  <si>
    <t>Tafamidisum, Kapsułki miękkie 20 mg, 30 kaps.</t>
  </si>
  <si>
    <t>Mavacamtenum, Kapsułki twarde  28 kaps.Wszystkie dostępne dawki</t>
  </si>
  <si>
    <t>Irinotecani hydrochloridum trihydricum, koncentrat do sporządzania roztworu do infuzji, 20 mg/ml, 1 fiol.po 5 ml</t>
  </si>
  <si>
    <t>Irinotecani hydrochloridum trihydricum, koncentrat do sporządzania roztworu do infuzji, 20 mg/ml, 1 fiol.po 25 ml</t>
  </si>
  <si>
    <t>Methotrexatum, koncentrat do sporządzania roztworu do infuzji, 100 mg/ml, 1 fiol.po 50 ml, koncentrat po otwarciu fiolki zachowuje stabilność fizyko-chemiczną do 28 dni w lodówce lub w temperaturze pokojowej bez dostępu do światła</t>
  </si>
  <si>
    <t>Methotrexatum, koncentrat do sporządzania roztworu do infuzji, 10 mg/ml, 1 fiol.po 5 ml, po otwarciu zachowuje stabilność fizyko-chemiczną do 28 dni w lodówce lub w temperaturze pokojowej bez dostępu do światła</t>
  </si>
  <si>
    <t>Calcium folinate roztw d/wstrz.200mg/50ml 1 fiolka</t>
  </si>
  <si>
    <t>Doxorubicyna w pegylowanych liposomach koncetrat do sporządzania roztworu do infuzji 2mg/ml, 1 fiol. po 10 ml</t>
  </si>
  <si>
    <t>Doxorubicyna w pegylowanych liposomach koncetrat do sporządzania roztworu do infuzji 2mg/ml, 1 fiol. po 25 ml</t>
  </si>
  <si>
    <t xml:space="preserve"> Trastuzumab deruxtecan, proszek do sporządzania koncentratu roztworu do infuzji, 100 mg x 1 fiolka</t>
  </si>
  <si>
    <t>Trastuzumabum emtansinum, proszek do sporządzania koncentratu roztworu do infuzji, 160 mg x 1 fiolka</t>
  </si>
  <si>
    <t>Trastuzumabum emtansinum, proszek do sporządzania koncentratu roztworu do infuzji, 100 mg x 1 fiolka</t>
  </si>
  <si>
    <t>Pertuzumabum, koncentrat do sporządzania roztworu do infuzji, 420 mg x 1 fiolka</t>
  </si>
  <si>
    <t>Denosumabum, roztwór do wstrzykiwań, 120 mg, opakowanie 3 fiol.po 1,7 ml</t>
  </si>
  <si>
    <t>Abirateron 500 mg tabl powl x 60 szt</t>
  </si>
  <si>
    <t>Imatinibum, tabl. powl. lub kaps, 100 mg, opakowanie 60 szt.</t>
  </si>
  <si>
    <t>Imatinibum, tabl. powl. lub kaps, 400 mg, opakowanie 30 szt.</t>
  </si>
  <si>
    <t>Trabectedinum, proszek do sporządzania koncentratu roztworu do infuzji, 0,25 mg, 1 fiol.</t>
  </si>
  <si>
    <t>Trabectedinum, proszek do sporządzania koncentratu roztworu do infuzji, 1 mg, 1 fiol.</t>
  </si>
  <si>
    <t xml:space="preserve">Tepotynib 225 mg x 60 tabl </t>
  </si>
  <si>
    <t>Mogamulizumab 20mg/ml x 1 fiol</t>
  </si>
  <si>
    <t xml:space="preserve">Deksametazon implant do ciała szklistego </t>
  </si>
  <si>
    <t xml:space="preserve">Romosuzumab roztwór do wstrzykiwań; 90 mg/ml; 2 ampułkostrzykawki 1,17 ml </t>
  </si>
  <si>
    <t>Lanadelumabum Roztwór do wstrzykiwań 300 mg/2ml x 1 amp.-strzyk.*</t>
  </si>
  <si>
    <t xml:space="preserve">Remdesevir inj 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</si>
  <si>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</si>
  <si>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</si>
  <si>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</si>
  <si>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</si>
  <si>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</si>
  <si>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</si>
  <si>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</si>
  <si>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</si>
  <si>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</si>
  <si>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</si>
  <si>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</si>
  <si>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</si>
  <si>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</si>
  <si>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</si>
  <si>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</si>
  <si>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</si>
  <si>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</si>
  <si>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</si>
  <si>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</si>
  <si>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</si>
  <si>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</si>
  <si>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</si>
  <si>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</si>
  <si>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</si>
  <si>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Zamawiający dopuszcza możliwość dostarczenia innej formy produktu leczniczego benralizumab zawierającego ta sama substancję czynną. 
Zmiana taka nie może być niekorzystna dla Zamawiajacego i powodować podwyższenia ceny jednostkowej produktu okreslonego w umowie.</t>
  </si>
  <si>
    <t>Produkt leczniczy refundowany w ramach Programów lekowych:
1. B.57 leczenie spastyczności kończyny górnej i/lub dolnej po udarze mózgu z użyciem toksyny botulinowej typu A</t>
  </si>
  <si>
    <t>Zaoferowane produkty z pakietu muszą być tego samego producenta, leki muszą znajdować się na liście leków refundowanych.</t>
  </si>
  <si>
    <t>Levodopum+ Carbidopum żel dojelitowy, 20mg+5mg/1 ml, op = 7 kasetek po 100 ml</t>
  </si>
  <si>
    <t>1. Lek znajduje się w załączniku C do Obwieszczenia Ministra Zdrowia w sprawie wykazu refundowanych leków, środków spożywczych specjalnego przeznaczenia żywieniowego oraz wyrobów medycznych na dzień otwarcia ofert.</t>
  </si>
  <si>
    <t>RAZEM CAŁOŚĆ</t>
  </si>
  <si>
    <t>Pakiet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</si>
  <si>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</si>
  <si>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</si>
  <si>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</si>
  <si>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</si>
  <si>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</si>
  <si>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</si>
  <si>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</si>
  <si>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</si>
  <si>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</si>
  <si>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</si>
  <si>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</si>
  <si>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</si>
  <si>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</si>
  <si>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</si>
  <si>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</si>
  <si>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</si>
  <si>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</si>
  <si>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</si>
  <si>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</si>
  <si>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</si>
  <si>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</si>
  <si>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</si>
  <si>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</si>
  <si>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</si>
  <si>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</si>
  <si>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</si>
  <si>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</si>
  <si>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</si>
  <si>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</si>
  <si>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</si>
  <si>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</si>
  <si>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</si>
  <si>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</si>
  <si>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</si>
  <si>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</si>
  <si>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</si>
  <si>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</si>
  <si>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</si>
  <si>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</si>
  <si>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</si>
  <si>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</si>
  <si>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</si>
  <si>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</si>
  <si>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</si>
  <si>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</si>
  <si>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</si>
  <si>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</si>
  <si>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</si>
  <si>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</si>
  <si>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</si>
  <si>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</si>
  <si>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</si>
  <si>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</si>
  <si>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</si>
  <si>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</si>
  <si>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</si>
  <si>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</si>
  <si>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</si>
  <si>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</si>
  <si>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</si>
  <si>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</si>
  <si>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</si>
  <si>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</si>
  <si>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</si>
  <si>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</si>
  <si>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</si>
  <si>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</si>
  <si>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</si>
  <si>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</si>
  <si>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</si>
  <si>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</si>
  <si>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</si>
  <si>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</si>
  <si>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</si>
  <si>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</si>
  <si>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</si>
  <si>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</si>
  <si>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</si>
  <si>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</si>
  <si>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</si>
  <si>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Nintedanib 100 mg op a 60 kaps produkt w programach B 87 oraz B.135</t>
  </si>
  <si>
    <t>Nintedanib 150 mg op a 60 kaps produkt w programach B 87 oraz B.135</t>
  </si>
  <si>
    <t>Filgastrim 30 mln.j op a 10 amp strzyk</t>
  </si>
  <si>
    <t>Rituximabum, 100 mg,  koncentrat do sporządzania roztworu do infuzji. Op a 2 fiolki</t>
  </si>
  <si>
    <t>Produkt leczniczy stosowany w ramach Ratunkowego Dostępu do Technologii Lekowych</t>
  </si>
  <si>
    <t>*Zamawiający wymaga bezpłatnego dostarczania filtrów niezbędnych do podaży leku, jeżeli CHPL tego wymaga</t>
  </si>
  <si>
    <t>Ustekinumab 90mg op  amp-strzyk</t>
  </si>
  <si>
    <t>Ustekinumab 130mg konc do spoz roztworu do infuzji, fiolka</t>
  </si>
  <si>
    <t>Produkt leczniczy refundowany w ramach Programów lekowych</t>
  </si>
  <si>
    <t>1. Refundacja w programie B.90. Leczenie zaburzeń motorycznych w przebiegu zaawansowanej choroby Parkinsona. 
2. Zamawiający wymaga aby termin ważności produktu leczniczego był nie krótszy niż 4 tygodnie.
3. Lek znajduje się w załączniku B do Obwieszczenia Ministra Zdrowia w sprawie wykazu refundowanych leków, środków spożywczych specjalnego przeznaczenia żywieniowego oraz wyrobów medycznych na dzień otwarcia ofert.</t>
  </si>
  <si>
    <t>1. Refundacja w programie B.95  Leczenie atypowego zespołu hemolityczno-mocznicowego aHUS - Klinika Nefrologii.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</si>
  <si>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B.99.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</si>
  <si>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B.101 Leczenie hipercholesterolemii rodzinnej.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</si>
  <si>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 . 104 Leczenie choroby Fabry'ego.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</si>
  <si>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B.99 - Leczenie akromegalii oraz Programu lekowego B.118 - Leczenie choroby Cushinga.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</si>
  <si>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B.104 - Leczenie Choroby Fabry'ego (ICD-10 E 75.2) oraz w ramach Ratunkowego Dostępu do Technologii Lekowych.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</si>
  <si>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B.95  Leczenie atypowego zespołu hemolityczno-mocznicowego aHUS (ICD-10: D59.3).
2. Lek znajduje się w załączniku B do Obwieszczenia Ministra Zdrowia w sprawie wykazu refundowanych leków, środków spożywczych specjalnego przeznaczenia żywieniowego oraz wyrobów medycznych na dzień otwarcia ofert.</t>
  </si>
  <si>
    <t>Refundacja w programie Leczenie ewerolimusem chorych na stwardnienie guzowate z niekwalifikującymi się do leczenia operacyjnego guzami podwyściółkowymi olbrzymiokomórkowymi (SEGA).</t>
  </si>
  <si>
    <t>Refundacja w programie Leczenie aktywnej postaci reumatoidalnego zapalenia stawów i młodzieńczego idiopatycznego zapalenia stawów.</t>
  </si>
  <si>
    <t>Refundacja w programie- LECZENIE PEDIATRYCZNYCH CHORYCH NA PRZEWLEKŁĄ PIERWOTNĄ MAŁOPŁYTKOWOŚĆ IMMUNOLOGICZNĄ.</t>
  </si>
  <si>
    <t>Refundacja w programie LECZENIE CHOROBY Gauchera Typu I oraz Typu III.</t>
  </si>
  <si>
    <t>Refundacja w programie B.155 Leczenie chorych z nerwiakowłókniakami splotowatymi w przebiegu neurofibromatozy typu 1 (NF1).</t>
  </si>
  <si>
    <t>Refundacja w programie B.59 - leczenie czerniaka u dzieci.</t>
  </si>
  <si>
    <t>Refundacja w programie  zapobiegania reaktywacji CMV.</t>
  </si>
  <si>
    <t>Refundacja w programie B.33. Leczenie aktywnej postaci reumatoidalnego zapalenia stawów i młodzieńczego idiopatycznego zapalenia stawów ( ICD-10:M05,M06,M08).</t>
  </si>
  <si>
    <t>1. Refundacja w programie  B.139 - LECZENIE PACJENTÓW Z NOWOTWORAMI NEUROENDOKRYNNYMI UKŁADU POKARMOWEGO Z ZASTOSOWANIEM RADIOFARMACEUTYKÓW (ICD-10: C25.4, C17.0-C17.9, C18.0-C18.4).
2. Lek znajduje się w załączniku B do Obwieszczenia Ministra Zdrowia w sprawie wykazu refundowanych leków, środków spożywczych specjalnego przeznaczenia żywieniowego oraz wyrobów medycznych na dzień otwarcia ofert.</t>
  </si>
  <si>
    <t>Refundacja w programie B.122.  Leczenie zapobiegawcze chorych z nawracającyni napadamidziedzicznego obrzękunaczynioruchowegoo ciężkimprzebiegu.(ICD-10:D84.1).
*Zamawiający wymaga możliwości zamiany ampułko-strzykawek na inną postać leku w tej samej cenie</t>
  </si>
  <si>
    <t>Refundacja w programie B.134</t>
  </si>
  <si>
    <t>129.</t>
  </si>
  <si>
    <t>130.</t>
  </si>
  <si>
    <t>131.</t>
  </si>
  <si>
    <t>132.</t>
  </si>
  <si>
    <r>
      <rPr>
        <b/>
        <sz val="12"/>
        <color rgb="FFFF0000"/>
        <rFont val="Calibri"/>
        <family val="2"/>
        <charset val="238"/>
        <scheme val="minor"/>
      </rPr>
      <t xml:space="preserve">Proszę o pozostawienie jedynie pakietów, na kóre zostanie złożona oferta </t>
    </r>
    <r>
      <rPr>
        <b/>
        <sz val="11"/>
        <color theme="1"/>
        <rFont val="Calibri"/>
        <family val="2"/>
        <charset val="238"/>
        <scheme val="minor"/>
      </rPr>
      <t xml:space="preserve">
Kolumna pn. "ilość podstawowa" stanowi wielkość zamówienia podstawowego 
Kolumna pn. "ilość minimalna" stanowi o minimalnej realizacji umowy i nie jest podstawą wyceny zamówienia
</t>
    </r>
    <r>
      <rPr>
        <b/>
        <sz val="12"/>
        <color rgb="FFFF0000"/>
        <rFont val="Calibri"/>
        <family val="2"/>
        <charset val="238"/>
        <scheme val="minor"/>
      </rPr>
      <t xml:space="preserve">!!! WAŻNE !!! </t>
    </r>
    <r>
      <rPr>
        <b/>
        <sz val="11"/>
        <color theme="1"/>
        <rFont val="Calibri"/>
        <family val="2"/>
        <charset val="238"/>
        <scheme val="minor"/>
      </rPr>
      <t>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opakowań oferowanych.</t>
    </r>
  </si>
  <si>
    <t>Oferowana wielkość opakowania</t>
  </si>
  <si>
    <t>Adalimumab 40 mg/0,8 ml x 2 ampułkostrzykawki lub wstrzykiwacz.</t>
  </si>
  <si>
    <t>Bevacizumab, koncentrat do sporz roztw do infuzji 100 mg/4 ml fiola a 4 ml (rejestracja w programie lekowym B.70)</t>
  </si>
  <si>
    <t>Bevacizumab, koncentrat do sporz roztw do infuzji 100 mg/4 ml fiola a 4 ml</t>
  </si>
  <si>
    <t xml:space="preserve">Zamawiający wymaga dodatkowo, przez okres obowiązywania umowy, bezpłatnego użyczenia pomp do podawania preparatu. Ilość w zależności od potrzeb Zamawiającego. 
</t>
  </si>
  <si>
    <t>Zamawiający wymaga dostarczania  niezbędnych akcesorów do podazy leków , kompatybilnych z pompa infuzyjną.</t>
  </si>
  <si>
    <t>Zamawiający wymaga bezpłatnego dostarczenia zestawów do podaży leków.</t>
  </si>
  <si>
    <t xml:space="preserve"> Refundacja w programie B.90  Leczenie zaburzeń motorycznych w przebiegu zaawansowanej choroby Parkinsona.</t>
  </si>
  <si>
    <t>Lek znajduje się w załączniku B do Obwieszczenia Ministra Zdrowia w sprawie wykazu refundowanych leków, środków spożywczych specjalnego przeznaczenia żywieniowego oraz wyrobów medycznych na dzień otwarcia ofert.</t>
  </si>
  <si>
    <t xml:space="preserve">Zamawiający wymaga dodatkowo, przez okres obowiązywania umowy, bezpłatnego użyczenia pompy do podawania preparatu.
</t>
  </si>
  <si>
    <t>Wartość 1 użyczonej pompy, określa się na kwotę …………..netto / …………..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</si>
</sst>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[$-415]0"/>
    <numFmt numFmtId="166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1">
    <xf numFmtId="0" fontId="0" fillId="0" borderId="0"/>
    <xf numFmtId="0" fontId="2" fillId="0" borderId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 applyBorder="0"/>
    <xf numFmtId="44" fontId="2" fillId="0" borderId="0" applyFont="0" applyFill="0" applyBorder="0" applyAlignment="0" applyProtection="0"/>
    <xf numFmtId="0" fontId="6" fillId="0" borderId="0" applyBorder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9" fillId="0" borderId="0" applyNumberFormat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7"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5" borderId="2" xfId="0" applyNumberFormat="1" applyFont="1" applyFill="1" applyBorder="1" applyAlignment="1">
      <alignment horizontal="center" vertical="center" wrapText="1"/>
    </xf>
    <xf numFmtId="3" fontId="11" fillId="6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164" fontId="10" fillId="6" borderId="2" xfId="0" applyNumberFormat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2" borderId="0" xfId="2" applyFont="1" applyFill="1" applyAlignment="1">
      <alignment vertical="center"/>
    </xf>
    <xf numFmtId="3" fontId="14" fillId="2" borderId="0" xfId="2" applyNumberFormat="1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1" fontId="10" fillId="2" borderId="0" xfId="2" applyNumberFormat="1" applyFont="1" applyFill="1" applyAlignment="1">
      <alignment horizontal="center" vertical="center"/>
    </xf>
    <xf numFmtId="164" fontId="14" fillId="2" borderId="0" xfId="2" applyNumberFormat="1" applyFont="1" applyFill="1" applyAlignment="1">
      <alignment horizontal="center" vertical="center"/>
    </xf>
    <xf numFmtId="9" fontId="14" fillId="2" borderId="0" xfId="2" applyNumberFormat="1" applyFont="1" applyFill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left" vertical="center" wrapText="1"/>
    </xf>
    <xf numFmtId="49" fontId="14" fillId="2" borderId="1" xfId="6" applyNumberFormat="1" applyFont="1" applyFill="1" applyBorder="1" applyAlignment="1">
      <alignment horizontal="left" vertical="center" wrapText="1"/>
    </xf>
    <xf numFmtId="164" fontId="14" fillId="0" borderId="1" xfId="1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0" fillId="3" borderId="7" xfId="2" applyFont="1" applyFill="1" applyBorder="1" applyAlignment="1">
      <alignment horizontal="center" vertical="center"/>
    </xf>
    <xf numFmtId="1" fontId="10" fillId="3" borderId="8" xfId="2" applyNumberFormat="1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164" fontId="10" fillId="3" borderId="8" xfId="2" applyNumberFormat="1" applyFont="1" applyFill="1" applyBorder="1" applyAlignment="1">
      <alignment horizontal="center" vertical="center"/>
    </xf>
    <xf numFmtId="9" fontId="10" fillId="3" borderId="8" xfId="2" applyNumberFormat="1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3" fontId="14" fillId="4" borderId="1" xfId="2" applyNumberFormat="1" applyFont="1" applyFill="1" applyBorder="1" applyAlignment="1">
      <alignment horizontal="center" vertical="center"/>
    </xf>
    <xf numFmtId="3" fontId="10" fillId="4" borderId="1" xfId="2" applyNumberFormat="1" applyFont="1" applyFill="1" applyBorder="1" applyAlignment="1">
      <alignment horizontal="center" vertical="center"/>
    </xf>
    <xf numFmtId="3" fontId="14" fillId="5" borderId="1" xfId="2" applyNumberFormat="1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3" fontId="10" fillId="6" borderId="1" xfId="2" applyNumberFormat="1" applyFont="1" applyFill="1" applyBorder="1" applyAlignment="1">
      <alignment horizontal="center" vertical="center"/>
    </xf>
    <xf numFmtId="3" fontId="14" fillId="6" borderId="1" xfId="2" applyNumberFormat="1" applyFont="1" applyFill="1" applyBorder="1" applyAlignment="1">
      <alignment horizontal="center" vertical="center"/>
    </xf>
    <xf numFmtId="44" fontId="14" fillId="4" borderId="1" xfId="16" applyFont="1" applyFill="1" applyBorder="1" applyAlignment="1">
      <alignment horizontal="center" vertical="center"/>
    </xf>
    <xf numFmtId="44" fontId="14" fillId="5" borderId="1" xfId="16" applyFont="1" applyFill="1" applyBorder="1" applyAlignment="1">
      <alignment horizontal="center" vertical="center"/>
    </xf>
    <xf numFmtId="44" fontId="14" fillId="6" borderId="1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0" fontId="10" fillId="2" borderId="4" xfId="2" applyFont="1" applyFill="1" applyBorder="1" applyAlignment="1">
      <alignment vertical="center"/>
    </xf>
    <xf numFmtId="0" fontId="10" fillId="2" borderId="4" xfId="2" applyFont="1" applyFill="1" applyBorder="1" applyAlignment="1">
      <alignment horizontal="right" vertical="center"/>
    </xf>
    <xf numFmtId="0" fontId="10" fillId="2" borderId="4" xfId="2" applyFont="1" applyFill="1" applyBorder="1" applyAlignment="1">
      <alignment horizontal="left" vertical="center"/>
    </xf>
    <xf numFmtId="0" fontId="10" fillId="2" borderId="6" xfId="2" applyFont="1" applyFill="1" applyBorder="1" applyAlignment="1">
      <alignment vertical="center"/>
    </xf>
    <xf numFmtId="0" fontId="10" fillId="2" borderId="10" xfId="2" applyFont="1" applyFill="1" applyBorder="1" applyAlignment="1">
      <alignment horizontal="center" vertical="center"/>
    </xf>
    <xf numFmtId="44" fontId="10" fillId="2" borderId="11" xfId="2" applyNumberFormat="1" applyFont="1" applyFill="1" applyBorder="1" applyAlignment="1">
      <alignment horizontal="center" vertical="center"/>
    </xf>
    <xf numFmtId="44" fontId="10" fillId="2" borderId="12" xfId="2" applyNumberFormat="1" applyFont="1" applyFill="1" applyBorder="1" applyAlignment="1">
      <alignment horizontal="center" vertical="center"/>
    </xf>
    <xf numFmtId="164" fontId="10" fillId="0" borderId="2" xfId="16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9" fontId="14" fillId="0" borderId="1" xfId="17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vertical="center"/>
    </xf>
    <xf numFmtId="3" fontId="14" fillId="3" borderId="8" xfId="2" applyNumberFormat="1" applyFont="1" applyFill="1" applyBorder="1" applyAlignment="1">
      <alignment vertical="center"/>
    </xf>
    <xf numFmtId="3" fontId="10" fillId="3" borderId="8" xfId="2" applyNumberFormat="1" applyFont="1" applyFill="1" applyBorder="1" applyAlignment="1">
      <alignment horizontal="center" vertical="center"/>
    </xf>
    <xf numFmtId="3" fontId="14" fillId="3" borderId="9" xfId="2" applyNumberFormat="1" applyFont="1" applyFill="1" applyBorder="1" applyAlignment="1">
      <alignment vertical="center"/>
    </xf>
    <xf numFmtId="44" fontId="10" fillId="2" borderId="11" xfId="16" applyFont="1" applyFill="1" applyBorder="1" applyAlignment="1">
      <alignment horizontal="center" vertical="center"/>
    </xf>
    <xf numFmtId="44" fontId="10" fillId="2" borderId="12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1" fontId="10" fillId="2" borderId="6" xfId="2" applyNumberFormat="1" applyFont="1" applyFill="1" applyBorder="1" applyAlignment="1">
      <alignment horizontal="center" vertical="center"/>
    </xf>
    <xf numFmtId="44" fontId="10" fillId="2" borderId="10" xfId="2" applyNumberFormat="1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1" fontId="14" fillId="2" borderId="5" xfId="2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5" borderId="1" xfId="2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3" fontId="11" fillId="4" borderId="14" xfId="0" applyNumberFormat="1" applyFont="1" applyFill="1" applyBorder="1" applyAlignment="1">
      <alignment horizontal="center" vertical="center" wrapText="1"/>
    </xf>
    <xf numFmtId="3" fontId="11" fillId="5" borderId="14" xfId="0" applyNumberFormat="1" applyFont="1" applyFill="1" applyBorder="1" applyAlignment="1">
      <alignment horizontal="center" vertical="center" wrapText="1"/>
    </xf>
    <xf numFmtId="3" fontId="11" fillId="6" borderId="14" xfId="0" applyNumberFormat="1" applyFont="1" applyFill="1" applyBorder="1" applyAlignment="1">
      <alignment horizontal="center" vertical="center" wrapText="1"/>
    </xf>
    <xf numFmtId="165" fontId="11" fillId="0" borderId="14" xfId="0" applyNumberFormat="1" applyFont="1" applyBorder="1" applyAlignment="1">
      <alignment horizontal="center" vertical="center" wrapText="1"/>
    </xf>
    <xf numFmtId="164" fontId="10" fillId="0" borderId="14" xfId="8" applyNumberFormat="1" applyFont="1" applyFill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164" fontId="10" fillId="5" borderId="14" xfId="0" applyNumberFormat="1" applyFont="1" applyFill="1" applyBorder="1" applyAlignment="1">
      <alignment horizontal="center" vertical="center" wrapText="1"/>
    </xf>
    <xf numFmtId="164" fontId="10" fillId="6" borderId="14" xfId="0" applyNumberFormat="1" applyFont="1" applyFill="1" applyBorder="1" applyAlignment="1">
      <alignment horizontal="center" vertical="center" wrapText="1"/>
    </xf>
    <xf numFmtId="164" fontId="11" fillId="4" borderId="14" xfId="0" applyNumberFormat="1" applyFont="1" applyFill="1" applyBorder="1" applyAlignment="1">
      <alignment horizontal="center" vertical="center" wrapText="1"/>
    </xf>
    <xf numFmtId="164" fontId="11" fillId="5" borderId="14" xfId="0" applyNumberFormat="1" applyFont="1" applyFill="1" applyBorder="1" applyAlignment="1">
      <alignment horizontal="center" vertical="center" wrapText="1"/>
    </xf>
    <xf numFmtId="164" fontId="11" fillId="6" borderId="14" xfId="0" applyNumberFormat="1" applyFont="1" applyFill="1" applyBorder="1" applyAlignment="1">
      <alignment horizontal="center" vertical="center" wrapText="1"/>
    </xf>
    <xf numFmtId="9" fontId="14" fillId="0" borderId="1" xfId="30" applyFont="1" applyFill="1" applyBorder="1" applyAlignment="1">
      <alignment horizontal="center" vertical="center"/>
    </xf>
    <xf numFmtId="44" fontId="14" fillId="4" borderId="1" xfId="8" applyFont="1" applyFill="1" applyBorder="1" applyAlignment="1">
      <alignment horizontal="center" vertical="center"/>
    </xf>
    <xf numFmtId="44" fontId="14" fillId="5" borderId="1" xfId="8" applyFont="1" applyFill="1" applyBorder="1" applyAlignment="1">
      <alignment horizontal="center" vertical="center"/>
    </xf>
    <xf numFmtId="44" fontId="14" fillId="6" borderId="1" xfId="8" applyFont="1" applyFill="1" applyBorder="1" applyAlignment="1">
      <alignment horizontal="center" vertical="center"/>
    </xf>
    <xf numFmtId="0" fontId="14" fillId="4" borderId="13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4" fillId="6" borderId="13" xfId="2" applyFont="1" applyFill="1" applyBorder="1" applyAlignment="1">
      <alignment horizontal="center" vertical="center"/>
    </xf>
    <xf numFmtId="44" fontId="14" fillId="4" borderId="14" xfId="2" applyNumberFormat="1" applyFont="1" applyFill="1" applyBorder="1" applyAlignment="1">
      <alignment horizontal="center" vertical="center"/>
    </xf>
    <xf numFmtId="44" fontId="14" fillId="5" borderId="14" xfId="2" applyNumberFormat="1" applyFont="1" applyFill="1" applyBorder="1" applyAlignment="1">
      <alignment vertical="center"/>
    </xf>
    <xf numFmtId="44" fontId="14" fillId="6" borderId="14" xfId="2" applyNumberFormat="1" applyFont="1" applyFill="1" applyBorder="1" applyAlignment="1">
      <alignment vertical="center"/>
    </xf>
    <xf numFmtId="44" fontId="14" fillId="4" borderId="14" xfId="2" applyNumberFormat="1" applyFont="1" applyFill="1" applyBorder="1" applyAlignment="1">
      <alignment vertical="center"/>
    </xf>
    <xf numFmtId="0" fontId="14" fillId="0" borderId="1" xfId="7" applyFont="1" applyBorder="1" applyAlignment="1">
      <alignment horizontal="left" vertical="center" wrapText="1"/>
    </xf>
    <xf numFmtId="0" fontId="14" fillId="0" borderId="1" xfId="7" applyFont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/>
    </xf>
    <xf numFmtId="44" fontId="13" fillId="4" borderId="13" xfId="0" applyNumberFormat="1" applyFont="1" applyFill="1" applyBorder="1"/>
    <xf numFmtId="44" fontId="14" fillId="6" borderId="13" xfId="2" applyNumberFormat="1" applyFont="1" applyFill="1" applyBorder="1" applyAlignment="1">
      <alignment horizontal="center" vertical="center"/>
    </xf>
    <xf numFmtId="44" fontId="13" fillId="6" borderId="13" xfId="0" applyNumberFormat="1" applyFont="1" applyFill="1" applyBorder="1"/>
    <xf numFmtId="44" fontId="14" fillId="5" borderId="13" xfId="2" applyNumberFormat="1" applyFont="1" applyFill="1" applyBorder="1" applyAlignment="1">
      <alignment horizontal="center" vertical="center"/>
    </xf>
    <xf numFmtId="44" fontId="13" fillId="5" borderId="13" xfId="0" applyNumberFormat="1" applyFont="1" applyFill="1" applyBorder="1"/>
    <xf numFmtId="0" fontId="13" fillId="0" borderId="18" xfId="0" applyFont="1" applyBorder="1"/>
    <xf numFmtId="44" fontId="13" fillId="4" borderId="0" xfId="0" applyNumberFormat="1" applyFont="1" applyFill="1"/>
    <xf numFmtId="44" fontId="13" fillId="6" borderId="14" xfId="0" applyNumberFormat="1" applyFont="1" applyFill="1" applyBorder="1"/>
    <xf numFmtId="44" fontId="15" fillId="4" borderId="10" xfId="16" applyFont="1" applyFill="1" applyBorder="1"/>
    <xf numFmtId="44" fontId="15" fillId="5" borderId="10" xfId="16" applyFont="1" applyFill="1" applyBorder="1"/>
    <xf numFmtId="44" fontId="15" fillId="6" borderId="10" xfId="16" applyFont="1" applyFill="1" applyBorder="1"/>
    <xf numFmtId="49" fontId="14" fillId="0" borderId="1" xfId="6" applyNumberFormat="1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/>
    </xf>
    <xf numFmtId="0" fontId="13" fillId="2" borderId="0" xfId="0" applyFont="1" applyFill="1"/>
    <xf numFmtId="44" fontId="13" fillId="7" borderId="13" xfId="0" applyNumberFormat="1" applyFont="1" applyFill="1" applyBorder="1"/>
    <xf numFmtId="0" fontId="0" fillId="2" borderId="0" xfId="0" applyFill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0" fillId="2" borderId="0" xfId="2" applyFont="1" applyFill="1" applyAlignment="1">
      <alignment horizontal="left" vertical="top" wrapText="1"/>
    </xf>
    <xf numFmtId="0" fontId="10" fillId="2" borderId="0" xfId="2" applyFont="1" applyFill="1" applyAlignment="1">
      <alignment horizontal="left" vertical="top"/>
    </xf>
    <xf numFmtId="0" fontId="14" fillId="2" borderId="0" xfId="2" applyFont="1" applyFill="1" applyAlignment="1">
      <alignment horizontal="left" vertical="top"/>
    </xf>
    <xf numFmtId="0" fontId="10" fillId="2" borderId="1" xfId="2" applyFont="1" applyFill="1" applyBorder="1" applyAlignment="1">
      <alignment horizontal="center" vertical="center"/>
    </xf>
    <xf numFmtId="166" fontId="10" fillId="2" borderId="10" xfId="2" applyNumberFormat="1" applyFont="1" applyFill="1" applyBorder="1" applyAlignment="1">
      <alignment horizontal="center" vertical="center"/>
    </xf>
    <xf numFmtId="166" fontId="10" fillId="2" borderId="11" xfId="2" applyNumberFormat="1" applyFont="1" applyFill="1" applyBorder="1" applyAlignment="1">
      <alignment horizontal="center" vertical="center"/>
    </xf>
    <xf numFmtId="166" fontId="10" fillId="2" borderId="12" xfId="2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6" fontId="15" fillId="0" borderId="3" xfId="16" applyNumberFormat="1" applyFont="1" applyBorder="1" applyAlignment="1">
      <alignment horizontal="center"/>
    </xf>
    <xf numFmtId="166" fontId="15" fillId="0" borderId="4" xfId="16" applyNumberFormat="1" applyFont="1" applyBorder="1" applyAlignment="1">
      <alignment horizontal="center"/>
    </xf>
    <xf numFmtId="166" fontId="15" fillId="0" borderId="16" xfId="16" applyNumberFormat="1" applyFont="1" applyBorder="1" applyAlignment="1">
      <alignment horizont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49" fontId="10" fillId="0" borderId="14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vertical="center"/>
      <protection locked="0"/>
    </xf>
    <xf numFmtId="0" fontId="10" fillId="0" borderId="1" xfId="2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16" fontId="10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0" fontId="10" fillId="2" borderId="0" xfId="2" applyFont="1" applyFill="1" applyAlignment="1">
      <alignment vertical="top"/>
    </xf>
    <xf numFmtId="0" fontId="15" fillId="0" borderId="0" xfId="0" applyFont="1" applyAlignment="1">
      <alignment horizontal="left"/>
    </xf>
  </cellXfs>
  <cellStyles count="31">
    <cellStyle name="Dziesiętny 2" xfId="29"/>
    <cellStyle name="Excel Built-in Normal" xfId="14"/>
    <cellStyle name="Excel Built-in Normal 1" xfId="15"/>
    <cellStyle name="Normalny" xfId="0" builtinId="0"/>
    <cellStyle name="Normalny 14 3" xfId="23"/>
    <cellStyle name="Normalny 14 4" xfId="24"/>
    <cellStyle name="Normalny 2" xfId="6"/>
    <cellStyle name="Normalny 2 2" xfId="7"/>
    <cellStyle name="Normalny 2 2 2" xfId="25"/>
    <cellStyle name="Normalny 3" xfId="3"/>
    <cellStyle name="Normalny 3 3" xfId="27"/>
    <cellStyle name="Normalny 4" xfId="9"/>
    <cellStyle name="Normalny 4 2" xfId="12"/>
    <cellStyle name="Normalny 5" xfId="10"/>
    <cellStyle name="Normalny 5 2" xfId="28"/>
    <cellStyle name="Normalny 6" xfId="2"/>
    <cellStyle name="Normalny 6 2" xfId="22"/>
    <cellStyle name="Normalny 7" xfId="5"/>
    <cellStyle name="Normalny 8" xfId="21"/>
    <cellStyle name="Normalny 8 2" xfId="1"/>
    <cellStyle name="Normalny 9" xfId="13"/>
    <cellStyle name="Procentowy" xfId="17" builtinId="5"/>
    <cellStyle name="Procentowy 2 2" xfId="30"/>
    <cellStyle name="Procentowy 4" xfId="11"/>
    <cellStyle name="Procentowy 5" xfId="26"/>
    <cellStyle name="Walutowy" xfId="16" builtinId="4"/>
    <cellStyle name="Walutowy 2" xfId="8"/>
    <cellStyle name="Walutowy 2 2" xfId="19"/>
    <cellStyle name="Walutowy 3" xfId="20"/>
    <cellStyle name="Walutowy 6" xfId="4"/>
    <cellStyle name="Walutowy 6 2" xfId="18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B2E8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1219200</xdr:colOff>
      <xdr:row>985</xdr:row>
      <xdr:rowOff>0</xdr:rowOff>
    </xdr:from>
    <xdr:ext cx="76200" cy="228600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985</xdr:row>
      <xdr:rowOff>0</xdr:rowOff>
    </xdr:from>
    <xdr:ext cx="76200" cy="228600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985</xdr:row>
      <xdr:rowOff>0</xdr:rowOff>
    </xdr:from>
    <xdr:ext cx="76200" cy="2286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982</xdr:row>
      <xdr:rowOff>0</xdr:rowOff>
    </xdr:from>
    <xdr:ext cx="76200" cy="2286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982</xdr:row>
      <xdr:rowOff>0</xdr:rowOff>
    </xdr:from>
    <xdr:ext cx="76200" cy="2286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982</xdr:row>
      <xdr:rowOff>0</xdr:rowOff>
    </xdr:from>
    <xdr:ext cx="76200" cy="22860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982</xdr:row>
      <xdr:rowOff>0</xdr:rowOff>
    </xdr:from>
    <xdr:ext cx="76200" cy="22860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1" name="Text Box 5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9" name="Text Box 5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7" name="Text Box 5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1" name="Text Box 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3" name="Text Box 5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9" name="Text Box 5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3" name="Text Box 5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8" name="Text Box 5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2" name="Text Box 5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3" name="Text Box 5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8" name="Text Box 5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2" name="Text Box 5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3" name="Text Box 5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3" name="Text Box 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7" name="Text Box 5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3" name="Text Box 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5" name="Text Box 5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8" name="Text Box 5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7" name="Text Box 5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4" name="Text Box 5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7" name="Text Box 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2" name="Text Box 5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2" name="Text Box 5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8" name="Text Box 5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2" name="Text Box 5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3" name="Text Box 5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8" name="Text Box 5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9" name="Text Box 5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7" name="Text Box 5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8" name="Text Box 5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9" name="Text Box 5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5" name="Text Box 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7" name="Text Box 5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1" name="Text Box 5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5" name="Text Box 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7" name="Text Box 5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3" name="Text Box 5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1" name="Text Box 5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5" name="Text Box 5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69" name="Text Box 5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1" name="Text Box 5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5" name="Text Box 5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7" name="Text Box 5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9" name="Text Box 5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1" name="Text Box 5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7" name="Text Box 5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8" name="Text Box 5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4" name="Text Box 5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5" name="Text Box 5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4" name="Text Box 5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8" name="Text Box 5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4" name="Text Box 5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7" name="Text Box 5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1" name="Text Box 5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30" name="Text Box 5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0" name="Text Box 5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8" name="Text Box 5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6" name="Text Box 5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4" name="Text Box 5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7" name="Text Box 5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1" name="Text Box 5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3" name="Text Box 5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1" name="Text Box 5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3" name="Text Box 5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5" name="Text Box 5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7" name="Text Box 5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1" name="Text Box 5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6" name="Text Box 5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7" name="Text Box 5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3" name="Text Box 5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5" name="Text Box 5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8" name="Text Box 5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9" name="Text Box 5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2" name="Text Box 5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3" name="Text Box 5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2" name="Text Box 5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4" name="Text Box 5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8" name="Text Box 5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9" name="Text Box 5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2" name="Text Box 5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4" name="Text Box 5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6" name="Text Box 5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7" name="Text Box 5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1" name="Text Box 5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2" name="Text Box 5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5" name="Text Box 5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7" name="Text Box 5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8" name="Text Box 5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2" name="Text Box 5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7" name="Text Box 5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8" name="Text Box 5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60" name="Text Box 5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4" name="Text Box 5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7" name="Text Box 5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4" name="Text Box 5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5" name="Text Box 5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9" name="Text Box 5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3" name="Text Box 5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9" name="Text Box 5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0" name="Text Box 5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9" name="Text Box 5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0" name="Text Box 5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5" name="Text Box 5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7" name="Text Box 5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1" name="Text Box 5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3" name="Text Box 5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5" name="Text Box 5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4" name="Text Box 5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5" name="Text Box 5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5" name="Text Box 5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6" name="Text Box 5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7" name="Text Box 5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40" name="Text Box 5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3" name="Text Box 5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8" name="Text Box 5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2" name="Text Box 5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6" name="Text Box 5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0" name="Text Box 5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1" name="Text Box 5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5" name="Text Box 5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6" name="Text Box 5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9" name="Text Box 5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1" name="Text Box 5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2" name="Text Box 5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7" name="Text Box 5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8" name="Text Box 5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1" name="Text Box 5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3" name="Text Box 5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5" name="Text Box 5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0" name="Text Box 5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1" name="Text Box 5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2" name="Text Box 5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3" name="Text Box 5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4" name="Text Box 5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5" name="Text Box 5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6" name="Text Box 5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8" name="Text Box 5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9" name="Text Box 5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00" name="Text Box 5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1" name="Text Box 5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2" name="Text Box 5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3" name="Text Box 5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4" name="Text Box 5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5" name="Text Box 5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6" name="Text Box 5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7" name="Text Box 5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09" name="Text Box 5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10" name="Text Box 5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1" name="Text Box 5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2" name="Text Box 5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4" name="Text Box 5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20" name="Text Box 5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21" name="Text Box 5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2" name="Text Box 5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3" name="Text Box 5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4" name="Text Box 5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5" name="Text Box 5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7" name="Text Box 5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8" name="Text Box 5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9" name="Text Box 5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1" name="Text Box 5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2" name="Text Box 5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3" name="Text Box 5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4" name="Text Box 5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5" name="Text Box 5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6" name="Text Box 5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7" name="Text Box 5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9" name="Text Box 5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0" name="Text Box 5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1" name="Text Box 5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2" name="Text Box 5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3" name="Text Box 5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4" name="Text Box 5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5" name="Text Box 5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6" name="Text Box 5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7" name="Text Box 5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8" name="Text Box 5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9" name="Text Box 5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0" name="Text Box 5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1" name="Text Box 5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2" name="Text Box 5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3" name="Text Box 5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4" name="Text Box 5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5" name="Text Box 5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6" name="Text Box 5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7" name="Text Box 5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9" name="Text Box 5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0" name="Text Box 5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2" name="Text Box 5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4" name="Text Box 5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5" name="Text Box 5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7" name="Text Box 5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8" name="Text Box 5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9" name="Text Box 5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0" name="Text Box 5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1" name="Text Box 5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2" name="Text Box 5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3" name="Text Box 5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4" name="Text Box 5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5" name="Text Box 5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6" name="Text Box 5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7" name="Text Box 5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8" name="Text Box 5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9" name="Text Box 5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80" name="Text Box 5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81" name="Text Box 5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2" name="Text Box 5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3" name="Text Box 5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4" name="Text Box 5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6" name="Text Box 5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7" name="Text Box 5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8" name="Text Box 5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89" name="Text Box 5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1" name="Text Box 5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2" name="Text Box 5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3" name="Text Box 5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4" name="Text Box 5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5" name="Text Box 5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7" name="Text Box 5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8" name="Text Box 5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9" name="Text Box 5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0" name="Text Box 5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1" name="Text Box 5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2" name="Text Box 5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0" name="Text Box 5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1" name="Text Box 5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2" name="Text Box 5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3" name="Text Box 5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4" name="Text Box 5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5" name="Text Box 5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6" name="Text Box 5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7" name="Text Box 5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9" name="Text Box 5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0" name="Text Box 5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1" name="Text Box 5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2" name="Text Box 5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3" name="Text Box 5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4" name="Text Box 5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5" name="Text Box 5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6" name="Text Box 5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7" name="Text Box 5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8" name="Text Box 5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0" name="Text Box 5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1" name="Text Box 5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2" name="Text Box 5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4" name="Text Box 5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5" name="Text Box 5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6" name="Text Box 5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7" name="Text Box 5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8" name="Text Box 5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9" name="Text Box 5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0" name="Text Box 5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1" name="Text Box 5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2" name="Text Box 5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3" name="Text Box 5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4" name="Text Box 5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5" name="Text Box 5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0" name="Text Box 5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1" name="Text Box 5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3" name="Text Box 5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4" name="Text Box 5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5" name="Text Box 5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6" name="Text Box 5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6" name="Text Box 5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7" name="Text Box 5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098" name="Text Box 5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099" name="Text Box 5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0" name="Text Box 5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1" name="Text Box 5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2" name="Text Box 5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3" name="Text Box 5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4" name="Text Box 5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5" name="Text Box 5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7" name="Text Box 5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8" name="Text Box 5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9" name="Text Box 5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0" name="Text Box 5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1" name="Text Box 5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2" name="Text Box 5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3" name="Text Box 5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4" name="Text Box 5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5" name="Text Box 5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6" name="Text Box 5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8" name="Text Box 5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9" name="Text Box 5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1" name="Text Box 5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2" name="Text Box 5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3" name="Text Box 5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4" name="Text Box 5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5" name="Text Box 5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7" name="Text Box 5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8" name="Text Box 5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9" name="Text Box 5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0" name="Text Box 5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1" name="Text Box 5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2" name="Text Box 5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4" name="Text Box 5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5" name="Text Box 5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6" name="Text Box 5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7" name="Text Box 5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8" name="Text Box 5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0" name="Text Box 5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1" name="Text Box 5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2" name="Text Box 5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3" name="Text Box 5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5" name="Text Box 5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6" name="Text Box 5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7" name="Text Box 5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8" name="Text Box 5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9" name="Text Box 5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1" name="Text Box 5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2" name="Text Box 5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3" name="Text Box 5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4" name="Text Box 5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5" name="Text Box 5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6" name="Text Box 5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7" name="Text Box 5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58" name="Text Box 5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59" name="Text Box 5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60" name="Text Box 5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1" name="Text Box 5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2" name="Text Box 5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3" name="Text Box 5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4" name="Text Box 5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5" name="Text Box 5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7" name="Text Box 5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68" name="Text Box 5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69" name="Text Box 5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70" name="Text Box 5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71" name="Text Box 5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3" name="Text Box 5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5" name="Text Box 5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6" name="Text Box 5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7" name="Text Box 5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79" name="Text Box 5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80" name="Text Box 5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81" name="Text Box 5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2" name="Text Box 5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4" name="Text Box 5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5" name="Text Box 5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6" name="Text Box 5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7" name="Text Box 5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8" name="Text Box 5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9" name="Text Box 5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0" name="Text Box 5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1" name="Text Box 5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2" name="Text Box 5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3" name="Text Box 5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5" name="Text Box 5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6" name="Text Box 5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7" name="Text Box 5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8" name="Text Box 5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9" name="Text Box 5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0" name="Text Box 5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1" name="Text Box 5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2" name="Text Box 5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3" name="Text Box 5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4" name="Text Box 5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7" name="Text Box 5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8" name="Text Box 5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9" name="Text Box 5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0" name="Text Box 5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1" name="Text Box 5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2" name="Text Box 5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3" name="Text Box 5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4" name="Text Box 5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5" name="Text Box 5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6" name="Text Box 5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7" name="Text Box 5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8" name="Text Box 5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9" name="Text Box 5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0" name="Text Box 5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1" name="Text Box 5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2" name="Text Box 5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3" name="Text Box 5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4" name="Text Box 5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5" name="Text Box 5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6" name="Text Box 5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7" name="Text Box 5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8" name="Text Box 5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9" name="Text Box 5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0" name="Text Box 5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1" name="Text Box 5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3" name="Text Box 5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4" name="Text Box 5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5" name="Text Box 5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6" name="Text Box 5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7" name="Text Box 5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9" name="Text Box 5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0" name="Text Box 5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1" name="Text Box 5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2" name="Text Box 5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3" name="Text Box 5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4" name="Text Box 5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5" name="Text Box 5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7" name="Text Box 5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8" name="Text Box 5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0" name="Text Box 5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2" name="Text Box 5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3" name="Text Box 5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4" name="Text Box 5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5" name="Text Box 5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6" name="Text Box 5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7" name="Text Box 5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8" name="Text Box 5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9" name="Text Box 5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0" name="Text Box 5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1" name="Text Box 5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2" name="Text Box 5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3" name="Text Box 5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4" name="Text Box 5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5" name="Text Box 5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6" name="Text Box 5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7" name="Text Box 5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8" name="Text Box 5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9" name="Text Box 5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0" name="Text Box 5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1" name="Text Box 5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2" name="Text Box 5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3" name="Text Box 5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4" name="Text Box 5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5" name="Text Box 5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6" name="Text Box 5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7" name="Text Box 5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9" name="Text Box 5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0" name="Text Box 5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1" name="Text Box 5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2" name="Text Box 5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4" name="Text Box 5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5" name="Text Box 5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7" name="Text Box 5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8" name="Text Box 5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9" name="Text Box 5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0" name="Text Box 5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1" name="Text Box 5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2" name="Text Box 5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3" name="Text Box 5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4" name="Text Box 5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5" name="Text Box 5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7" name="Text Box 5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8" name="Text Box 5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9" name="Text Box 5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0" name="Text Box 5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1" name="Text Box 5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2" name="Text Box 5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3" name="Text Box 5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5" name="Text Box 5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6" name="Text Box 5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7" name="Text Box 5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8" name="Text Box 5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9" name="Text Box 5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0" name="Text Box 5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1" name="Text Box 5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2" name="Text Box 5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3" name="Text Box 5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4" name="Text Box 5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6" name="Text Box 5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7" name="Text Box 5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18" name="Text Box 5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19" name="Text Box 5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20" name="Text Box 5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1" name="Text Box 5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2" name="Text Box 5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3" name="Text Box 5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4" name="Text Box 5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5" name="Text Box 5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7" name="Text Box 5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9" name="Text Box 5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0" name="Text Box 5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1" name="Text Box 5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2" name="Text Box 5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3" name="Text Box 5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4" name="Text Box 5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5" name="Text Box 5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6" name="Text Box 5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7" name="Text Box 5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8" name="Text Box 5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9" name="Text Box 5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0" name="Text Box 5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1" name="Text Box 5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2" name="Text Box 5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3" name="Text Box 5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4" name="Text Box 5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5" name="Text Box 5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6" name="Text Box 5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7" name="Text Box 5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9" name="Text Box 5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0" name="Text Box 5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1" name="Text Box 5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2" name="Text Box 5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3" name="Text Box 5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4" name="Text Box 5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5" name="Text Box 5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6" name="Text Box 5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7" name="Text Box 5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8" name="Text Box 5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9" name="Text Box 5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0" name="Text Box 5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1" name="Text Box 5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2" name="Text Box 5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3" name="Text Box 5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4" name="Text Box 5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5" name="Text Box 5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7" name="Text Box 5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8" name="Text Box 5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9" name="Text Box 5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0" name="Text Box 5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1" name="Text Box 5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2" name="Text Box 5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3" name="Text Box 5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5" name="Text Box 5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6" name="Text Box 5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7" name="Text Box 5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8" name="Text Box 5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9" name="Text Box 5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0" name="Text Box 5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1" name="Text Box 5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2" name="Text Box 5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3" name="Text Box 5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4" name="Text Box 5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5" name="Text Box 5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6" name="Text Box 5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7" name="Text Box 5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8" name="Text Box 5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9" name="Text Box 5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0" name="Text Box 5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1" name="Text Box 5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2" name="Text Box 5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3" name="Text Box 5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4" name="Text Box 5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5" name="Text Box 5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6" name="Text Box 5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7" name="Text Box 5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8" name="Text Box 5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9" name="Text Box 5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0" name="Text Box 5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1" name="Text Box 5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2" name="Text Box 5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4" name="Text Box 5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5" name="Text Box 5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7" name="Text Box 5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8" name="Text Box 5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9" name="Text Box 5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0" name="Text Box 5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1" name="Text Box 5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2" name="Text Box 5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3" name="Text Box 5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5" name="Text Box 5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6" name="Text Box 5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7" name="Text Box 5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8" name="Text Box 5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0" name="Text Box 5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1" name="Text Box 5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2" name="Text Box 5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3" name="Text Box 5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4" name="Text Box 5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6" name="Text Box 5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7" name="Text Box 5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8" name="Text Box 5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29" name="Text Box 5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30" name="Text Box 5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31" name="Text Box 5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2" name="Text Box 5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3" name="Text Box 5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4" name="Text Box 5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5" name="Text Box 5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6" name="Text Box 5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7" name="Text Box 5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8" name="Text Box 5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9" name="Text Box 5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0" name="Text Box 5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1" name="Text Box 5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2" name="Text Box 5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3" name="Text Box 5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4" name="Text Box 5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5" name="Text Box 5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7" name="Text Box 5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9" name="Text Box 5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0" name="Text Box 5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1" name="Text Box 5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2" name="Text Box 5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3" name="Text Box 5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4" name="Text Box 5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5" name="Text Box 5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7" name="Text Box 5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9" name="Text Box 5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0" name="Text Box 5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1" name="Text Box 5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2" name="Text Box 5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3" name="Text Box 5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4" name="Text Box 5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5" name="Text Box 5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6" name="Text Box 5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7" name="Text Box 5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8" name="Text Box 5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0" name="Text Box 5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1" name="Text Box 5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2" name="Text Box 5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3" name="Text Box 5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4" name="Text Box 5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5" name="Text Box 5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6" name="Text Box 5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7" name="Text Box 5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8" name="Text Box 5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9" name="Text Box 5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1" name="Text Box 5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2" name="Text Box 5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3" name="Text Box 5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4" name="Text Box 5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5" name="Text Box 5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7" name="Text Box 5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8" name="Text Box 5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9" name="Text Box 5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0" name="Text Box 5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2" name="Text Box 5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3" name="Text Box 5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4" name="Text Box 5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5" name="Text Box 5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6" name="Text Box 5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7" name="Text Box 5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8" name="Text Box 5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9" name="Text Box 5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0" name="Text Box 5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1" name="Text Box 5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3" name="Text Box 5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4" name="Text Box 5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5" name="Text Box 5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6" name="Text Box 5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7" name="Text Box 5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8" name="Text Box 5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9" name="Text Box 5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0" name="Text Box 5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1" name="Text Box 5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2" name="Text Box 5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4" name="Text Box 5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5" name="Text Box 5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6" name="Text Box 5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7" name="Text Box 5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8" name="Text Box 5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9" name="Text Box 5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0" name="Text Box 5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1" name="Text Box 5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2" name="Text Box 5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5" name="Text Box 5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7" name="Text Box 5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8" name="Text Box 5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9" name="Text Box 5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0" name="Text Box 5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1" name="Text Box 5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2" name="Text Box 5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3" name="Text Box 5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4" name="Text Box 5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5" name="Text Box 5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6" name="Text Box 5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7" name="Text Box 5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8" name="Text Box 5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9" name="Text Box 5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0" name="Text Box 5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1" name="Text Box 5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2" name="Text Box 5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3" name="Text Box 5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4" name="Text Box 5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5" name="Text Box 5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0" name="Text Box 5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1" name="Text Box 5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2" name="Text Box 5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4" name="Text Box 5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5" name="Text Box 5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6" name="Text Box 5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7" name="Text Box 5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8" name="Text Box 5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9" name="Text Box 5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0" name="Text Box 5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1" name="Text Box 5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2" name="Text Box 5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3" name="Text Box 5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4" name="Text Box 5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5" name="Text Box 5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7" name="Text Box 5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8" name="Text Box 5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9" name="Text Box 5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0" name="Text Box 5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1" name="Text Box 5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2" name="Text Box 5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3" name="Text Box 5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4" name="Text Box 5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5" name="Text Box 5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6" name="Text Box 5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7" name="Text Box 5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8" name="Text Box 5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0" name="Text Box 5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1" name="Text Box 5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2" name="Text Box 5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3" name="Text Box 5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4" name="Text Box 5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5" name="Text Box 5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6" name="Text Box 5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7" name="Text Box 5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8" name="Text Box 5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9" name="Text Box 5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0" name="Text Box 5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1" name="Text Box 5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2" name="Text Box 5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3" name="Text Box 5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4" name="Text Box 5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5" name="Text Box 5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6" name="Text Box 5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7" name="Text Box 5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8" name="Text Box 5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9" name="Text Box 5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0" name="Text Box 5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1" name="Text Box 5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2" name="Text Box 5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3" name="Text Box 5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4" name="Text Box 5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5" name="Text Box 5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7" name="Text Box 5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8" name="Text Box 5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9" name="Text Box 5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0" name="Text Box 5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1" name="Text Box 5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2" name="Text Box 5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3" name="Text Box 5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4" name="Text Box 5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5" name="Text Box 5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7" name="Text Box 5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8" name="Text Box 5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9" name="Text Box 5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0" name="Text Box 5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1" name="Text Box 5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2" name="Text Box 5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4" name="Text Box 5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5" name="Text Box 5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6" name="Text Box 5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7" name="Text Box 5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8" name="Text Box 5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9" name="Text Box 5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0" name="Text Box 5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1" name="Text Box 5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2" name="Text Box 5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3" name="Text Box 5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5" name="Text Box 5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6" name="Text Box 5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7" name="Text Box 5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8" name="Text Box 5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9" name="Text Box 5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0" name="Text Box 5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2" name="Text Box 5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3" name="Text Box 5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4" name="Text Box 5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7" name="Text Box 5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8" name="Text Box 5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9" name="Text Box 5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0" name="Text Box 5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1" name="Text Box 5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2" name="Text Box 5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3" name="Text Box 5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4" name="Text Box 5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5" name="Text Box 5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7" name="Text Box 5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8" name="Text Box 5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9" name="Text Box 5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0" name="Text Box 5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1" name="Text Box 5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2" name="Text Box 5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3" name="Text Box 5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4" name="Text Box 5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5" name="Text Box 5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6" name="Text Box 5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8" name="Text Box 5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9" name="Text Box 5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0" name="Text Box 5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1" name="Text Box 5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2" name="Text Box 5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3" name="Text Box 5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4" name="Text Box 5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5" name="Text Box 5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6" name="Text Box 5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7" name="Text Box 5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8" name="Text Box 5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9" name="Text Box 5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0" name="Text Box 5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1" name="Text Box 5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2" name="Text Box 5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3" name="Text Box 5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4" name="Text Box 5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5" name="Text Box 5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7" name="Text Box 5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8" name="Text Box 5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0" name="Text Box 5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1" name="Text Box 5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2" name="Text Box 5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3" name="Text Box 5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4" name="Text Box 5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5" name="Text Box 5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6" name="Text Box 5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7" name="Text Box 5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8" name="Text Box 5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9" name="Text Box 5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1" name="Text Box 5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2" name="Text Box 5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3" name="Text Box 5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4" name="Text Box 5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5" name="Text Box 5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6" name="Text Box 5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7" name="Text Box 5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8" name="Text Box 5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9" name="Text Box 5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0" name="Text Box 5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2" name="Text Box 5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3" name="Text Box 5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4" name="Text Box 5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5" name="Text Box 5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6" name="Text Box 5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7" name="Text Box 5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9" name="Text Box 5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0" name="Text Box 5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1" name="Text Box 5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2" name="Text Box 5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3" name="Text Box 5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4" name="Text Box 5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5" name="Text Box 5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7" name="Text Box 5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8" name="Text Box 5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9" name="Text Box 5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0" name="Text Box 5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1" name="Text Box 5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2" name="Text Box 5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4" name="Text Box 5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5" name="Text Box 5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6" name="Text Box 5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7" name="Text Box 5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8" name="Text Box 5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9" name="Text Box 5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0" name="Text Box 5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1" name="Text Box 5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2" name="Text Box 5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3" name="Text Box 5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4" name="Text Box 5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5" name="Text Box 5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6" name="Text Box 5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7" name="Text Box 5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8" name="Text Box 5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9" name="Text Box 5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0" name="Text Box 5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1" name="Text Box 5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2" name="Text Box 5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3" name="Text Box 5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4" name="Text Box 5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6" name="Text Box 5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7" name="Text Box 5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8" name="Text Box 5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9" name="Text Box 5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0" name="Text Box 5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1" name="Text Box 5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2" name="Text Box 5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3" name="Text Box 5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4" name="Text Box 5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5" name="Text Box 5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7" name="Text Box 5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8" name="Text Box 5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9" name="Text Box 5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0" name="Text Box 5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1" name="Text Box 5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2" name="Text Box 5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3" name="Text Box 5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4" name="Text Box 5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5" name="Text Box 5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6" name="Text Box 5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7" name="Text Box 5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8" name="Text Box 5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9" name="Text Box 5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0" name="Text Box 5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1" name="Text Box 5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2" name="Text Box 5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3" name="Text Box 5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4" name="Text Box 5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5" name="Text Box 5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6" name="Text Box 5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7" name="Text Box 5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8" name="Text Box 5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9" name="Text Box 5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0" name="Text Box 5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1" name="Text Box 5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2" name="Text Box 5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3" name="Text Box 5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4" name="Text Box 5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5" name="Text Box 5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6" name="Text Box 5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7" name="Text Box 5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8" name="Text Box 5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9" name="Text Box 5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0" name="Text Box 5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1" name="Text Box 5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2" name="Text Box 5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3" name="Text Box 5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4" name="Text Box 5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5" name="Text Box 5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7" name="Text Box 5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8" name="Text Box 5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9" name="Text Box 5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1" name="Text Box 5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2" name="Text Box 5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3" name="Text Box 5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4" name="Text Box 5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5" name="Text Box 5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7" name="Text Box 5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8" name="Text Box 5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9" name="Text Box 5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0" name="Text Box 5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1" name="Text Box 5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2" name="Text Box 5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3" name="Text Box 5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4" name="Text Box 5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5" name="Text Box 5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6" name="Text Box 5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7" name="Text Box 5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8" name="Text Box 5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9" name="Text Box 5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0" name="Text Box 5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1" name="Text Box 5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2" name="Text Box 5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3" name="Text Box 5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4" name="Text Box 5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5" name="Text Box 5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6" name="Text Box 5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7" name="Text Box 5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8" name="Text Box 5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9" name="Text Box 5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0" name="Text Box 5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1" name="Text Box 5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2" name="Text Box 5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3" name="Text Box 5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5" name="Text Box 5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7" name="Text Box 5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8" name="Text Box 5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9" name="Text Box 5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0" name="Text Box 5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1" name="Text Box 5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2" name="Text Box 5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3" name="Text Box 5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5" name="Text Box 5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6" name="Text Box 5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7" name="Text Box 5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8" name="Text Box 5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9" name="Text Box 5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1" name="Text Box 5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2" name="Text Box 5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3" name="Text Box 5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4" name="Text Box 5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5" name="Text Box 5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6" name="Text Box 5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7" name="Text Box 5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412</xdr:row>
      <xdr:rowOff>0</xdr:rowOff>
    </xdr:from>
    <xdr:ext cx="76200" cy="228600"/>
    <xdr:sp macro="" textlink="">
      <xdr:nvSpPr>
        <xdr:cNvPr id="1868" name="Text Box 5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412</xdr:row>
      <xdr:rowOff>0</xdr:rowOff>
    </xdr:from>
    <xdr:ext cx="76200" cy="228600"/>
    <xdr:sp macro="" textlink="">
      <xdr:nvSpPr>
        <xdr:cNvPr id="1869" name="Text Box 5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1" name="Text Box 5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2" name="Text Box 5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3" name="Text Box 5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4" name="Text Box 5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5" name="Text Box 5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7" name="Text Box 5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0" name="Text Box 5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1" name="Text Box 5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2" name="Text Box 5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3" name="Text Box 5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4" name="Text Box 5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5" name="Text Box 5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7" name="Text Box 5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8" name="Text Box 5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9" name="Text Box 5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0" name="Text Box 5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1" name="Text Box 5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2" name="Text Box 5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3" name="Text Box 5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4" name="Text Box 5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5" name="Text Box 5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6" name="Text Box 5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7" name="Text Box 5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9" name="Text Box 5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900" name="Text Box 5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1" name="Text Box 5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2" name="Text Box 5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3" name="Text Box 5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4" name="Text Box 5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5" name="Text Box 5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6" name="Text Box 5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7" name="Text Box 5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8" name="Text Box 5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9" name="Text Box 5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0" name="Text Box 5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2" name="Text Box 5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3" name="Text Box 5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4" name="Text Box 5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5" name="Text Box 5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6" name="Text Box 5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7" name="Text Box 5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8" name="Text Box 5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9" name="Text Box 5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0" name="Text Box 5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1" name="Text Box 5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2" name="Text Box 5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3" name="Text Box 5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4" name="Text Box 5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5" name="Text Box 5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7" name="Text Box 5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8" name="Text Box 5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9" name="Text Box 5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0" name="Text Box 5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2" name="Text Box 5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3" name="Text Box 5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4" name="Text Box 5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5" name="Text Box 5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6" name="Text Box 5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7" name="Text Box 5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8" name="Text Box 5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9" name="Text Box 5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0" name="Text Box 5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1" name="Text Box 5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2" name="Text Box 5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3" name="Text Box 5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4" name="Text Box 5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5" name="Text Box 5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6" name="Text Box 5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7" name="Text Box 5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8" name="Text Box 5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9" name="Text Box 5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0" name="Text Box 5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1" name="Text Box 5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2" name="Text Box 5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3" name="Text Box 5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4" name="Text Box 5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5" name="Text Box 5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6" name="Text Box 5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7" name="Text Box 5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8" name="Text Box 5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9" name="Text Box 5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0" name="Text Box 5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1" name="Text Box 5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2" name="Text Box 5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3" name="Text Box 5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4" name="Text Box 5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5" name="Text Box 5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7" name="Text Box 5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8" name="Text Box 5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9" name="Text Box 5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0" name="Text Box 5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1" name="Text Box 5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2" name="Text Box 5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3" name="Text Box 5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4" name="Text Box 5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5" name="Text Box 5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7" name="Text Box 5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8" name="Text Box 5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9" name="Text Box 5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0" name="Text Box 5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1" name="Text Box 5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2" name="Text Box 5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3" name="Text Box 5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4" name="Text Box 5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442</xdr:row>
      <xdr:rowOff>0</xdr:rowOff>
    </xdr:from>
    <xdr:ext cx="76200" cy="228600"/>
    <xdr:sp macro="" textlink="">
      <xdr:nvSpPr>
        <xdr:cNvPr id="1985" name="Text Box 5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442</xdr:row>
      <xdr:rowOff>0</xdr:rowOff>
    </xdr:from>
    <xdr:ext cx="76200" cy="228600"/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7" name="Text Box 5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8" name="Text Box 5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9" name="Text Box 5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0" name="Text Box 5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1" name="Text Box 5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2" name="Text Box 5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3" name="Text Box 5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4" name="Text Box 5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5" name="Text Box 5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6" name="Text Box 5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7" name="Text Box 5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8" name="Text Box 5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9" name="Text Box 5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0" name="Text Box 5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1" name="Text Box 5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2" name="Text Box 5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3" name="Text Box 5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4" name="Text Box 5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5" name="Text Box 5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6" name="Text Box 5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7" name="Text Box 5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9" name="Text Box 5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0" name="Text Box 5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1" name="Text Box 5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2" name="Text Box 5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3" name="Text Box 5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5" name="Text Box 5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6" name="Text Box 5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7" name="Text Box 5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8" name="Text Box 5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9" name="Text Box 5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0" name="Text Box 5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1" name="Text Box 5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2" name="Text Box 5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3" name="Text Box 5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4" name="Text Box 5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5" name="Text Box 5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6" name="Text Box 5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7" name="Text Box 5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8" name="Text Box 5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9" name="Text Box 5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1" name="Text Box 5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2" name="Text Box 5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3" name="Text Box 5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4" name="Text Box 5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5" name="Text Box 5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6" name="Text Box 5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7" name="Text Box 5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8" name="Text Box 5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9" name="Text Box 5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0" name="Text Box 5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1" name="Text Box 5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2" name="Text Box 5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3" name="Text Box 5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4" name="Text Box 5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5" name="Text Box 5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6" name="Text Box 5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7" name="Text Box 5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8" name="Text Box 5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9" name="Text Box 5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0" name="Text Box 5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1" name="Text Box 5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4" name="Text Box 5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5" name="Text Box 5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6" name="Text Box 5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7" name="Text Box 5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9" name="Text Box 5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0" name="Text Box 5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1" name="Text Box 5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2" name="Text Box 5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4" name="Text Box 5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6" name="Text Box 5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7" name="Text Box 5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8" name="Text Box 5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9" name="Text Box 5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0" name="Text Box 5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1" name="Text Box 5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2" name="Text Box 5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3" name="Text Box 5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4" name="Text Box 5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5" name="Text Box 5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6" name="Text Box 5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7" name="Text Box 5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8" name="Text Box 5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9" name="Text Box 5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0" name="Text Box 5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1" name="Text Box 5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2" name="Text Box 5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3" name="Text Box 5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4" name="Text Box 5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5" name="Text Box 5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7" name="Text Box 5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8" name="Text Box 5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9" name="Text Box 5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0" name="Text Box 5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1" name="Text Box 5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2" name="Text Box 5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3" name="Text Box 5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4" name="Text Box 5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5" name="Text Box 5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7" name="Text Box 5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8" name="Text Box 5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9" name="Text Box 5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0" name="Text Box 5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458</xdr:row>
      <xdr:rowOff>0</xdr:rowOff>
    </xdr:from>
    <xdr:ext cx="76200" cy="228600"/>
    <xdr:sp macro="" textlink="">
      <xdr:nvSpPr>
        <xdr:cNvPr id="2101" name="Text Box 5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458</xdr:row>
      <xdr:rowOff>0</xdr:rowOff>
    </xdr:from>
    <xdr:ext cx="76200" cy="228600"/>
    <xdr:sp macro="" textlink="">
      <xdr:nvSpPr>
        <xdr:cNvPr id="2102" name="Text Box 5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3" name="Text Box 5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4" name="Text Box 5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5" name="Text Box 5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6" name="Text Box 5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8" name="Text Box 5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9" name="Text Box 5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1" name="Text Box 5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2" name="Text Box 5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3" name="Text Box 5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4" name="Text Box 5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5" name="Text Box 5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6" name="Text Box 5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7" name="Text Box 5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8" name="Text Box 5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9" name="Text Box 5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0" name="Text Box 5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1" name="Text Box 5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2" name="Text Box 5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3" name="Text Box 5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5" name="Text Box 5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6" name="Text Box 5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7" name="Text Box 5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8" name="Text Box 5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9" name="Text Box 5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0" name="Text Box 5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1" name="Text Box 5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2" name="Text Box 5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3" name="Text Box 5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4" name="Text Box 5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5" name="Text Box 5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1" name="Text Box 5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2" name="Text Box 5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3" name="Text Box 5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4" name="Text Box 5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5" name="Text Box 5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6" name="Text Box 5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7" name="Text Box 5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8" name="Text Box 5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9" name="Text Box 5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0" name="Text Box 5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1" name="Text Box 5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2" name="Text Box 5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3" name="Text Box 5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4" name="Text Box 5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5" name="Text Box 5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6" name="Text Box 5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7" name="Text Box 5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8" name="Text Box 5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9" name="Text Box 5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0" name="Text Box 5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1" name="Text Box 5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2" name="Text Box 5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3" name="Text Box 5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4" name="Text Box 5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5" name="Text Box 5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6" name="Text Box 5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7" name="Text Box 5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8" name="Text Box 5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9" name="Text Box 5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0" name="Text Box 5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1" name="Text Box 5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2" name="Text Box 5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3" name="Text Box 5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4" name="Text Box 5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5" name="Text Box 5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6" name="Text Box 5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7" name="Text Box 5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8" name="Text Box 5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9" name="Text Box 5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0" name="Text Box 5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1" name="Text Box 5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2" name="Text Box 5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3" name="Text Box 5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4" name="Text Box 5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5" name="Text Box 5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6" name="Text Box 5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7" name="Text Box 5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8" name="Text Box 5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9" name="Text Box 5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0" name="Text Box 5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1" name="Text Box 5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2" name="Text Box 5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3" name="Text Box 5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4" name="Text Box 5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5" name="Text Box 5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6" name="Text Box 5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7" name="Text Box 5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8" name="Text Box 5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9" name="Text Box 5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0" name="Text Box 5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1" name="Text Box 5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2" name="Text Box 5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3" name="Text Box 5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4" name="Text Box 5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5" name="Text Box 5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7" name="Text Box 5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8" name="Text Box 5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9" name="Text Box 5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0" name="Text Box 5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1" name="Text Box 5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2" name="Text Box 5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3" name="Text Box 5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4" name="Text Box 5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5" name="Text Box 5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6" name="Text Box 5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7" name="Text Box 5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8" name="Text Box 5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9" name="Text Box 5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1" name="Text Box 5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2" name="Text Box 5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3" name="Text Box 5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4" name="Text Box 5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5" name="Text Box 5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6" name="Text Box 5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7" name="Text Box 5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8" name="Text Box 5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9" name="Text Box 5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0" name="Text Box 5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1" name="Text Box 5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2" name="Text Box 5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3" name="Text Box 5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4" name="Text Box 5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5" name="Text Box 5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6" name="Text Box 5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7" name="Text Box 5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9" name="Text Box 5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0" name="Text Box 5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1" name="Text Box 5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2" name="Text Box 5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3" name="Text Box 5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5" name="Text Box 5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6" name="Text Box 5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7" name="Text Box 5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8" name="Text Box 5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9" name="Text Box 5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1" name="Text Box 5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2" name="Text Box 5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3" name="Text Box 5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5" name="Text Box 5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6" name="Text Box 5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7" name="Text Box 5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8" name="Text Box 5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9" name="Text Box 5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0" name="Text Box 5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1" name="Text Box 5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2" name="Text Box 5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4" name="Text Box 5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5" name="Text Box 5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6" name="Text Box 5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7" name="Text Box 5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8" name="Text Box 5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0" name="Text Box 5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1" name="Text Box 5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2" name="Text Box 5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3" name="Text Box 5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4" name="Text Box 5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5" name="Text Box 5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6" name="Text Box 5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7" name="Text Box 5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8" name="Text Box 5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9" name="Text Box 5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0" name="Text Box 5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1" name="Text Box 5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2" name="Text Box 5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3" name="Text Box 5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4" name="Text Box 5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5" name="Text Box 5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6" name="Text Box 5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7" name="Text Box 5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8" name="Text Box 5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9" name="Text Box 5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0" name="Text Box 5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1" name="Text Box 5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2" name="Text Box 5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3" name="Text Box 5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4" name="Text Box 5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5" name="Text Box 5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6" name="Text Box 5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7" name="Text Box 5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8" name="Text Box 5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9" name="Text Box 5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0" name="Text Box 5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1" name="Text Box 5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2" name="Text Box 5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3" name="Text Box 5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4" name="Text Box 5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5" name="Text Box 5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6" name="Text Box 5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499</xdr:row>
      <xdr:rowOff>0</xdr:rowOff>
    </xdr:from>
    <xdr:ext cx="76200" cy="228600"/>
    <xdr:sp macro="" textlink="">
      <xdr:nvSpPr>
        <xdr:cNvPr id="2307" name="Text Box 5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499</xdr:row>
      <xdr:rowOff>0</xdr:rowOff>
    </xdr:from>
    <xdr:ext cx="76200" cy="228600"/>
    <xdr:sp macro="" textlink="">
      <xdr:nvSpPr>
        <xdr:cNvPr id="2308" name="Text Box 5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9" name="Text Box 5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10" name="Text Box 5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11" name="Text Box 5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2" name="Text Box 5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3" name="Text Box 5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4" name="Text Box 5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496</xdr:row>
      <xdr:rowOff>0</xdr:rowOff>
    </xdr:from>
    <xdr:ext cx="76200" cy="228600"/>
    <xdr:sp macro="" textlink="">
      <xdr:nvSpPr>
        <xdr:cNvPr id="2315" name="Text Box 5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496</xdr:row>
      <xdr:rowOff>0</xdr:rowOff>
    </xdr:from>
    <xdr:ext cx="76200" cy="228600"/>
    <xdr:sp macro="" textlink="">
      <xdr:nvSpPr>
        <xdr:cNvPr id="2316" name="Text Box 5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7" name="Text Box 5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8" name="Text Box 5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9" name="Text Box 5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0" name="Text Box 5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1" name="Text Box 5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2" name="Text Box 5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493</xdr:row>
      <xdr:rowOff>0</xdr:rowOff>
    </xdr:from>
    <xdr:ext cx="76200" cy="228600"/>
    <xdr:sp macro="" textlink="">
      <xdr:nvSpPr>
        <xdr:cNvPr id="2323" name="Text Box 5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493</xdr:row>
      <xdr:rowOff>0</xdr:rowOff>
    </xdr:from>
    <xdr:ext cx="76200" cy="228600"/>
    <xdr:sp macro="" textlink="">
      <xdr:nvSpPr>
        <xdr:cNvPr id="2324" name="Text Box 5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5" name="Text Box 5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6" name="Text Box 5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7" name="Text Box 5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28" name="Text Box 5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29" name="Text Box 5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30" name="Text Box 5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490</xdr:row>
      <xdr:rowOff>0</xdr:rowOff>
    </xdr:from>
    <xdr:ext cx="76200" cy="228600"/>
    <xdr:sp macro="" textlink="">
      <xdr:nvSpPr>
        <xdr:cNvPr id="2331" name="Text Box 5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490</xdr:row>
      <xdr:rowOff>0</xdr:rowOff>
    </xdr:from>
    <xdr:ext cx="76200" cy="228600"/>
    <xdr:sp macro="" textlink="">
      <xdr:nvSpPr>
        <xdr:cNvPr id="2332" name="Text Box 5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3" name="Text Box 5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4" name="Text Box 5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5" name="Text Box 5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6" name="Text Box 5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7" name="Text Box 5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8" name="Text Box 5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487</xdr:row>
      <xdr:rowOff>0</xdr:rowOff>
    </xdr:from>
    <xdr:ext cx="76200" cy="228600"/>
    <xdr:sp macro="" textlink="">
      <xdr:nvSpPr>
        <xdr:cNvPr id="2339" name="Text Box 5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487</xdr:row>
      <xdr:rowOff>0</xdr:rowOff>
    </xdr:from>
    <xdr:ext cx="76200" cy="228600"/>
    <xdr:sp macro="" textlink="">
      <xdr:nvSpPr>
        <xdr:cNvPr id="2340" name="Text Box 5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1" name="Text Box 5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2" name="Text Box 5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3" name="Text Box 5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4" name="Text Box 5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5" name="Text Box 5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6" name="Text Box 5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484</xdr:row>
      <xdr:rowOff>0</xdr:rowOff>
    </xdr:from>
    <xdr:ext cx="76200" cy="228600"/>
    <xdr:sp macro="" textlink="">
      <xdr:nvSpPr>
        <xdr:cNvPr id="2347" name="Text Box 5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484</xdr:row>
      <xdr:rowOff>0</xdr:rowOff>
    </xdr:from>
    <xdr:ext cx="76200" cy="228600"/>
    <xdr:sp macro="" textlink="">
      <xdr:nvSpPr>
        <xdr:cNvPr id="2348" name="Text Box 5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49" name="Text Box 5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50" name="Text Box 5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51" name="Text Box 5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2" name="Text Box 5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3" name="Text Box 5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481</xdr:row>
      <xdr:rowOff>0</xdr:rowOff>
    </xdr:from>
    <xdr:ext cx="76200" cy="228600"/>
    <xdr:sp macro="" textlink="">
      <xdr:nvSpPr>
        <xdr:cNvPr id="2355" name="Text Box 5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481</xdr:row>
      <xdr:rowOff>0</xdr:rowOff>
    </xdr:from>
    <xdr:ext cx="76200" cy="228600"/>
    <xdr:sp macro="" textlink="">
      <xdr:nvSpPr>
        <xdr:cNvPr id="2356" name="Text Box 5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7" name="Text Box 5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8" name="Text Box 5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9" name="Text Box 5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1" name="Text Box 5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2" name="Text Box 5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478</xdr:row>
      <xdr:rowOff>0</xdr:rowOff>
    </xdr:from>
    <xdr:ext cx="76200" cy="228600"/>
    <xdr:sp macro="" textlink="">
      <xdr:nvSpPr>
        <xdr:cNvPr id="2363" name="Text Box 5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478</xdr:row>
      <xdr:rowOff>0</xdr:rowOff>
    </xdr:from>
    <xdr:ext cx="76200" cy="228600"/>
    <xdr:sp macro="" textlink="">
      <xdr:nvSpPr>
        <xdr:cNvPr id="2364" name="Text Box 5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5" name="Text Box 5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6" name="Text Box 5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7" name="Text Box 5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68" name="Text Box 5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69" name="Text Box 5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70" name="Text Box 5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475</xdr:row>
      <xdr:rowOff>0</xdr:rowOff>
    </xdr:from>
    <xdr:ext cx="76200" cy="228600"/>
    <xdr:sp macro="" textlink="">
      <xdr:nvSpPr>
        <xdr:cNvPr id="2371" name="Text Box 5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475</xdr:row>
      <xdr:rowOff>0</xdr:rowOff>
    </xdr:from>
    <xdr:ext cx="76200" cy="228600"/>
    <xdr:sp macro="" textlink="">
      <xdr:nvSpPr>
        <xdr:cNvPr id="2372" name="Text Box 5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3" name="Text Box 5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4" name="Text Box 5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5" name="Text Box 5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6" name="Text Box 5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7" name="Text Box 5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8" name="Text Box 5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79" name="Text Box 5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80" name="Text Box 5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81" name="Text Box 5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2" name="Text Box 5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3" name="Text Box 5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4" name="Text Box 5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5" name="Text Box 5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6" name="Text Box 5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7" name="Text Box 5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8" name="Text Box 5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9" name="Text Box 5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0" name="Text Box 5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1" name="Text Box 5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2" name="Text Box 5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3" name="Text Box 5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4" name="Text Box 5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5" name="Text Box 5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6" name="Text Box 5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7" name="Text Box 5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8" name="Text Box 5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9" name="Text Box 5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0" name="Text Box 5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1" name="Text Box 5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2" name="Text Box 5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3" name="Text Box 5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4" name="Text Box 5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5" name="Text Box 5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6" name="Text Box 5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7" name="Text Box 5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8" name="Text Box 5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9" name="Text Box 5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0" name="Text Box 5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1" name="Text Box 5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2" name="Text Box 5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3" name="Text Box 5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4" name="Text Box 5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5" name="Text Box 5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6" name="Text Box 5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8" name="Text Box 5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9" name="Text Box 5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0" name="Text Box 5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1" name="Text Box 5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2" name="Text Box 5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3" name="Text Box 5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4" name="Text Box 5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5" name="Text Box 5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6" name="Text Box 5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7" name="Text Box 5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8" name="Text Box 5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9" name="Text Box 5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0" name="Text Box 5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1" name="Text Box 5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2" name="Text Box 5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3" name="Text Box 5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4" name="Text Box 5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5" name="Text Box 5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6" name="Text Box 5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7" name="Text Box 5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8" name="Text Box 5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9" name="Text Box 5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0" name="Text Box 5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1" name="Text Box 5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2" name="Text Box 5">
          <a:extLst>
            <a:ext uri="{FF2B5EF4-FFF2-40B4-BE49-F238E27FC236}">
              <a16:creationId xmlns:a16="http://schemas.microsoft.com/office/drawing/2014/main" xmlns="" id="{00000000-0008-0000-0000-00008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3" name="Text Box 5">
          <a:extLst>
            <a:ext uri="{FF2B5EF4-FFF2-40B4-BE49-F238E27FC236}">
              <a16:creationId xmlns:a16="http://schemas.microsoft.com/office/drawing/2014/main" xmlns="" id="{00000000-0008-0000-0000-00008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4" name="Text Box 5">
          <a:extLst>
            <a:ext uri="{FF2B5EF4-FFF2-40B4-BE49-F238E27FC236}">
              <a16:creationId xmlns:a16="http://schemas.microsoft.com/office/drawing/2014/main" xmlns="" id="{00000000-0008-0000-0000-00008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5" name="Text Box 5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6" name="Text Box 5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7" name="Text Box 5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xmlns="" id="{00000000-0008-0000-0000-00009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9" name="Text Box 5">
          <a:extLst>
            <a:ext uri="{FF2B5EF4-FFF2-40B4-BE49-F238E27FC236}">
              <a16:creationId xmlns:a16="http://schemas.microsoft.com/office/drawing/2014/main" xmlns="" id="{00000000-0008-0000-0000-00009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0" name="Text Box 5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1" name="Text Box 5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2" name="Text Box 5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3" name="Text Box 5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4" name="Text Box 5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5" name="Text Box 5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6" name="Text Box 5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7" name="Text Box 5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8" name="Text Box 5">
          <a:extLst>
            <a:ext uri="{FF2B5EF4-FFF2-40B4-BE49-F238E27FC236}">
              <a16:creationId xmlns:a16="http://schemas.microsoft.com/office/drawing/2014/main" xmlns="" id="{00000000-0008-0000-0000-00009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9" name="Text Box 5">
          <a:extLst>
            <a:ext uri="{FF2B5EF4-FFF2-40B4-BE49-F238E27FC236}">
              <a16:creationId xmlns:a16="http://schemas.microsoft.com/office/drawing/2014/main" xmlns="" id="{00000000-0008-0000-0000-00009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0" name="Text Box 5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1" name="Text Box 5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xmlns="" id="{00000000-0008-0000-0000-00009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515</xdr:row>
      <xdr:rowOff>0</xdr:rowOff>
    </xdr:from>
    <xdr:ext cx="76200" cy="228600"/>
    <xdr:sp macro="" textlink="">
      <xdr:nvSpPr>
        <xdr:cNvPr id="2463" name="Text Box 5">
          <a:extLst>
            <a:ext uri="{FF2B5EF4-FFF2-40B4-BE49-F238E27FC236}">
              <a16:creationId xmlns:a16="http://schemas.microsoft.com/office/drawing/2014/main" xmlns="" id="{00000000-0008-0000-0000-00009F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515</xdr:row>
      <xdr:rowOff>0</xdr:rowOff>
    </xdr:from>
    <xdr:ext cx="76200" cy="228600"/>
    <xdr:sp macro="" textlink="">
      <xdr:nvSpPr>
        <xdr:cNvPr id="2464" name="Text Box 5">
          <a:extLst>
            <a:ext uri="{FF2B5EF4-FFF2-40B4-BE49-F238E27FC236}">
              <a16:creationId xmlns:a16="http://schemas.microsoft.com/office/drawing/2014/main" xmlns="" id="{00000000-0008-0000-0000-0000A0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5" name="Text Box 5">
          <a:extLst>
            <a:ext uri="{FF2B5EF4-FFF2-40B4-BE49-F238E27FC236}">
              <a16:creationId xmlns:a16="http://schemas.microsoft.com/office/drawing/2014/main" xmlns="" id="{00000000-0008-0000-0000-0000A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6" name="Text Box 5">
          <a:extLst>
            <a:ext uri="{FF2B5EF4-FFF2-40B4-BE49-F238E27FC236}">
              <a16:creationId xmlns:a16="http://schemas.microsoft.com/office/drawing/2014/main" xmlns="" id="{00000000-0008-0000-0000-0000A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7" name="Text Box 5">
          <a:extLst>
            <a:ext uri="{FF2B5EF4-FFF2-40B4-BE49-F238E27FC236}">
              <a16:creationId xmlns:a16="http://schemas.microsoft.com/office/drawing/2014/main" xmlns="" id="{00000000-0008-0000-0000-0000A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8" name="Text Box 5">
          <a:extLst>
            <a:ext uri="{FF2B5EF4-FFF2-40B4-BE49-F238E27FC236}">
              <a16:creationId xmlns:a16="http://schemas.microsoft.com/office/drawing/2014/main" xmlns="" id="{00000000-0008-0000-0000-0000A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9" name="Text Box 5">
          <a:extLst>
            <a:ext uri="{FF2B5EF4-FFF2-40B4-BE49-F238E27FC236}">
              <a16:creationId xmlns:a16="http://schemas.microsoft.com/office/drawing/2014/main" xmlns="" id="{00000000-0008-0000-0000-0000A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0" name="Text Box 5">
          <a:extLst>
            <a:ext uri="{FF2B5EF4-FFF2-40B4-BE49-F238E27FC236}">
              <a16:creationId xmlns:a16="http://schemas.microsoft.com/office/drawing/2014/main" xmlns="" id="{00000000-0008-0000-0000-0000A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1" name="Text Box 5">
          <a:extLst>
            <a:ext uri="{FF2B5EF4-FFF2-40B4-BE49-F238E27FC236}">
              <a16:creationId xmlns:a16="http://schemas.microsoft.com/office/drawing/2014/main" xmlns="" id="{00000000-0008-0000-0000-0000A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2" name="Text Box 5">
          <a:extLst>
            <a:ext uri="{FF2B5EF4-FFF2-40B4-BE49-F238E27FC236}">
              <a16:creationId xmlns:a16="http://schemas.microsoft.com/office/drawing/2014/main" xmlns="" id="{00000000-0008-0000-0000-0000A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3" name="Text Box 5">
          <a:extLst>
            <a:ext uri="{FF2B5EF4-FFF2-40B4-BE49-F238E27FC236}">
              <a16:creationId xmlns:a16="http://schemas.microsoft.com/office/drawing/2014/main" xmlns="" id="{00000000-0008-0000-0000-0000A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4" name="Text Box 5">
          <a:extLst>
            <a:ext uri="{FF2B5EF4-FFF2-40B4-BE49-F238E27FC236}">
              <a16:creationId xmlns:a16="http://schemas.microsoft.com/office/drawing/2014/main" xmlns="" id="{00000000-0008-0000-0000-0000A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5" name="Text Box 5">
          <a:extLst>
            <a:ext uri="{FF2B5EF4-FFF2-40B4-BE49-F238E27FC236}">
              <a16:creationId xmlns:a16="http://schemas.microsoft.com/office/drawing/2014/main" xmlns="" id="{00000000-0008-0000-0000-0000A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6" name="Text Box 5">
          <a:extLst>
            <a:ext uri="{FF2B5EF4-FFF2-40B4-BE49-F238E27FC236}">
              <a16:creationId xmlns:a16="http://schemas.microsoft.com/office/drawing/2014/main" xmlns="" id="{00000000-0008-0000-0000-0000A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7" name="Text Box 5">
          <a:extLst>
            <a:ext uri="{FF2B5EF4-FFF2-40B4-BE49-F238E27FC236}">
              <a16:creationId xmlns:a16="http://schemas.microsoft.com/office/drawing/2014/main" xmlns="" id="{00000000-0008-0000-0000-0000A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8" name="Text Box 5">
          <a:extLst>
            <a:ext uri="{FF2B5EF4-FFF2-40B4-BE49-F238E27FC236}">
              <a16:creationId xmlns:a16="http://schemas.microsoft.com/office/drawing/2014/main" xmlns="" id="{00000000-0008-0000-0000-0000A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9" name="Text Box 5">
          <a:extLst>
            <a:ext uri="{FF2B5EF4-FFF2-40B4-BE49-F238E27FC236}">
              <a16:creationId xmlns:a16="http://schemas.microsoft.com/office/drawing/2014/main" xmlns="" id="{00000000-0008-0000-0000-0000A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0" name="Text Box 5">
          <a:extLst>
            <a:ext uri="{FF2B5EF4-FFF2-40B4-BE49-F238E27FC236}">
              <a16:creationId xmlns:a16="http://schemas.microsoft.com/office/drawing/2014/main" xmlns="" id="{00000000-0008-0000-0000-0000B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xmlns="" id="{00000000-0008-0000-0000-0000B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2" name="Text Box 5">
          <a:extLst>
            <a:ext uri="{FF2B5EF4-FFF2-40B4-BE49-F238E27FC236}">
              <a16:creationId xmlns:a16="http://schemas.microsoft.com/office/drawing/2014/main" xmlns="" id="{00000000-0008-0000-0000-0000B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3" name="Text Box 5">
          <a:extLst>
            <a:ext uri="{FF2B5EF4-FFF2-40B4-BE49-F238E27FC236}">
              <a16:creationId xmlns:a16="http://schemas.microsoft.com/office/drawing/2014/main" xmlns="" id="{00000000-0008-0000-0000-0000B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4" name="Text Box 5">
          <a:extLst>
            <a:ext uri="{FF2B5EF4-FFF2-40B4-BE49-F238E27FC236}">
              <a16:creationId xmlns:a16="http://schemas.microsoft.com/office/drawing/2014/main" xmlns="" id="{00000000-0008-0000-0000-0000B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5" name="Text Box 5">
          <a:extLst>
            <a:ext uri="{FF2B5EF4-FFF2-40B4-BE49-F238E27FC236}">
              <a16:creationId xmlns:a16="http://schemas.microsoft.com/office/drawing/2014/main" xmlns="" id="{00000000-0008-0000-0000-0000B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6" name="Text Box 5">
          <a:extLst>
            <a:ext uri="{FF2B5EF4-FFF2-40B4-BE49-F238E27FC236}">
              <a16:creationId xmlns:a16="http://schemas.microsoft.com/office/drawing/2014/main" xmlns="" id="{00000000-0008-0000-0000-0000B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7" name="Text Box 5">
          <a:extLst>
            <a:ext uri="{FF2B5EF4-FFF2-40B4-BE49-F238E27FC236}">
              <a16:creationId xmlns:a16="http://schemas.microsoft.com/office/drawing/2014/main" xmlns="" id="{00000000-0008-0000-0000-0000B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8" name="Text Box 5">
          <a:extLst>
            <a:ext uri="{FF2B5EF4-FFF2-40B4-BE49-F238E27FC236}">
              <a16:creationId xmlns:a16="http://schemas.microsoft.com/office/drawing/2014/main" xmlns="" id="{00000000-0008-0000-0000-0000B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9" name="Text Box 5">
          <a:extLst>
            <a:ext uri="{FF2B5EF4-FFF2-40B4-BE49-F238E27FC236}">
              <a16:creationId xmlns:a16="http://schemas.microsoft.com/office/drawing/2014/main" xmlns="" id="{00000000-0008-0000-0000-0000B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0" name="Text Box 5">
          <a:extLst>
            <a:ext uri="{FF2B5EF4-FFF2-40B4-BE49-F238E27FC236}">
              <a16:creationId xmlns:a16="http://schemas.microsoft.com/office/drawing/2014/main" xmlns="" id="{00000000-0008-0000-0000-0000B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1" name="Text Box 5">
          <a:extLst>
            <a:ext uri="{FF2B5EF4-FFF2-40B4-BE49-F238E27FC236}">
              <a16:creationId xmlns:a16="http://schemas.microsoft.com/office/drawing/2014/main" xmlns="" id="{00000000-0008-0000-0000-0000B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2" name="Text Box 5">
          <a:extLst>
            <a:ext uri="{FF2B5EF4-FFF2-40B4-BE49-F238E27FC236}">
              <a16:creationId xmlns:a16="http://schemas.microsoft.com/office/drawing/2014/main" xmlns="" id="{00000000-0008-0000-0000-0000BC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3" name="Text Box 5">
          <a:extLst>
            <a:ext uri="{FF2B5EF4-FFF2-40B4-BE49-F238E27FC236}">
              <a16:creationId xmlns:a16="http://schemas.microsoft.com/office/drawing/2014/main" xmlns="" id="{00000000-0008-0000-0000-0000BD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4" name="Text Box 5">
          <a:extLst>
            <a:ext uri="{FF2B5EF4-FFF2-40B4-BE49-F238E27FC236}">
              <a16:creationId xmlns:a16="http://schemas.microsoft.com/office/drawing/2014/main" xmlns="" id="{00000000-0008-0000-0000-0000BE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5" name="Text Box 5">
          <a:extLst>
            <a:ext uri="{FF2B5EF4-FFF2-40B4-BE49-F238E27FC236}">
              <a16:creationId xmlns:a16="http://schemas.microsoft.com/office/drawing/2014/main" xmlns="" id="{00000000-0008-0000-0000-0000BF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6" name="Text Box 5">
          <a:extLst>
            <a:ext uri="{FF2B5EF4-FFF2-40B4-BE49-F238E27FC236}">
              <a16:creationId xmlns:a16="http://schemas.microsoft.com/office/drawing/2014/main" xmlns="" id="{00000000-0008-0000-0000-0000C0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7" name="Text Box 5">
          <a:extLst>
            <a:ext uri="{FF2B5EF4-FFF2-40B4-BE49-F238E27FC236}">
              <a16:creationId xmlns:a16="http://schemas.microsoft.com/office/drawing/2014/main" xmlns="" id="{00000000-0008-0000-0000-0000C1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498" name="Text Box 5">
          <a:extLst>
            <a:ext uri="{FF2B5EF4-FFF2-40B4-BE49-F238E27FC236}">
              <a16:creationId xmlns:a16="http://schemas.microsoft.com/office/drawing/2014/main" xmlns="" id="{00000000-0008-0000-0000-0000C2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499" name="Text Box 5">
          <a:extLst>
            <a:ext uri="{FF2B5EF4-FFF2-40B4-BE49-F238E27FC236}">
              <a16:creationId xmlns:a16="http://schemas.microsoft.com/office/drawing/2014/main" xmlns="" id="{00000000-0008-0000-0000-0000C3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500" name="Text Box 5">
          <a:extLst>
            <a:ext uri="{FF2B5EF4-FFF2-40B4-BE49-F238E27FC236}">
              <a16:creationId xmlns:a16="http://schemas.microsoft.com/office/drawing/2014/main" xmlns="" id="{00000000-0008-0000-0000-0000C4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1" name="Text Box 5">
          <a:extLst>
            <a:ext uri="{FF2B5EF4-FFF2-40B4-BE49-F238E27FC236}">
              <a16:creationId xmlns:a16="http://schemas.microsoft.com/office/drawing/2014/main" xmlns="" id="{00000000-0008-0000-0000-0000C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2" name="Text Box 5">
          <a:extLst>
            <a:ext uri="{FF2B5EF4-FFF2-40B4-BE49-F238E27FC236}">
              <a16:creationId xmlns:a16="http://schemas.microsoft.com/office/drawing/2014/main" xmlns="" id="{00000000-0008-0000-0000-0000C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3" name="Text Box 5">
          <a:extLst>
            <a:ext uri="{FF2B5EF4-FFF2-40B4-BE49-F238E27FC236}">
              <a16:creationId xmlns:a16="http://schemas.microsoft.com/office/drawing/2014/main" xmlns="" id="{00000000-0008-0000-0000-0000C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4" name="Text Box 5">
          <a:extLst>
            <a:ext uri="{FF2B5EF4-FFF2-40B4-BE49-F238E27FC236}">
              <a16:creationId xmlns:a16="http://schemas.microsoft.com/office/drawing/2014/main" xmlns="" id="{00000000-0008-0000-0000-0000C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5" name="Text Box 5">
          <a:extLst>
            <a:ext uri="{FF2B5EF4-FFF2-40B4-BE49-F238E27FC236}">
              <a16:creationId xmlns:a16="http://schemas.microsoft.com/office/drawing/2014/main" xmlns="" id="{00000000-0008-0000-0000-0000C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6" name="Text Box 5">
          <a:extLst>
            <a:ext uri="{FF2B5EF4-FFF2-40B4-BE49-F238E27FC236}">
              <a16:creationId xmlns:a16="http://schemas.microsoft.com/office/drawing/2014/main" xmlns="" id="{00000000-0008-0000-0000-0000C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7" name="Text Box 5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8" name="Text Box 5">
          <a:extLst>
            <a:ext uri="{FF2B5EF4-FFF2-40B4-BE49-F238E27FC236}">
              <a16:creationId xmlns:a16="http://schemas.microsoft.com/office/drawing/2014/main" xmlns="" id="{00000000-0008-0000-0000-0000C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9" name="Text Box 5">
          <a:extLst>
            <a:ext uri="{FF2B5EF4-FFF2-40B4-BE49-F238E27FC236}">
              <a16:creationId xmlns:a16="http://schemas.microsoft.com/office/drawing/2014/main" xmlns="" id="{00000000-0008-0000-0000-0000C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0" name="Text Box 5">
          <a:extLst>
            <a:ext uri="{FF2B5EF4-FFF2-40B4-BE49-F238E27FC236}">
              <a16:creationId xmlns:a16="http://schemas.microsoft.com/office/drawing/2014/main" xmlns="" id="{00000000-0008-0000-0000-0000C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1" name="Text Box 5">
          <a:extLst>
            <a:ext uri="{FF2B5EF4-FFF2-40B4-BE49-F238E27FC236}">
              <a16:creationId xmlns:a16="http://schemas.microsoft.com/office/drawing/2014/main" xmlns="" id="{00000000-0008-0000-0000-0000C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2" name="Text Box 5">
          <a:extLst>
            <a:ext uri="{FF2B5EF4-FFF2-40B4-BE49-F238E27FC236}">
              <a16:creationId xmlns:a16="http://schemas.microsoft.com/office/drawing/2014/main" xmlns="" id="{00000000-0008-0000-0000-0000D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3" name="Text Box 5">
          <a:extLst>
            <a:ext uri="{FF2B5EF4-FFF2-40B4-BE49-F238E27FC236}">
              <a16:creationId xmlns:a16="http://schemas.microsoft.com/office/drawing/2014/main" xmlns="" id="{00000000-0008-0000-0000-0000D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4" name="Text Box 5">
          <a:extLst>
            <a:ext uri="{FF2B5EF4-FFF2-40B4-BE49-F238E27FC236}">
              <a16:creationId xmlns:a16="http://schemas.microsoft.com/office/drawing/2014/main" xmlns="" id="{00000000-0008-0000-0000-0000D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5" name="Text Box 5">
          <a:extLst>
            <a:ext uri="{FF2B5EF4-FFF2-40B4-BE49-F238E27FC236}">
              <a16:creationId xmlns:a16="http://schemas.microsoft.com/office/drawing/2014/main" xmlns="" id="{00000000-0008-0000-0000-0000D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6" name="Text Box 5">
          <a:extLst>
            <a:ext uri="{FF2B5EF4-FFF2-40B4-BE49-F238E27FC236}">
              <a16:creationId xmlns:a16="http://schemas.microsoft.com/office/drawing/2014/main" xmlns="" id="{00000000-0008-0000-0000-0000D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7" name="Text Box 5">
          <a:extLst>
            <a:ext uri="{FF2B5EF4-FFF2-40B4-BE49-F238E27FC236}">
              <a16:creationId xmlns:a16="http://schemas.microsoft.com/office/drawing/2014/main" xmlns="" id="{00000000-0008-0000-0000-0000D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8" name="Text Box 5">
          <a:extLst>
            <a:ext uri="{FF2B5EF4-FFF2-40B4-BE49-F238E27FC236}">
              <a16:creationId xmlns:a16="http://schemas.microsoft.com/office/drawing/2014/main" xmlns="" id="{00000000-0008-0000-0000-0000D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9" name="Text Box 5">
          <a:extLst>
            <a:ext uri="{FF2B5EF4-FFF2-40B4-BE49-F238E27FC236}">
              <a16:creationId xmlns:a16="http://schemas.microsoft.com/office/drawing/2014/main" xmlns="" id="{00000000-0008-0000-0000-0000D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0" name="Text Box 5">
          <a:extLst>
            <a:ext uri="{FF2B5EF4-FFF2-40B4-BE49-F238E27FC236}">
              <a16:creationId xmlns:a16="http://schemas.microsoft.com/office/drawing/2014/main" xmlns="" id="{00000000-0008-0000-0000-0000D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1" name="Text Box 5">
          <a:extLst>
            <a:ext uri="{FF2B5EF4-FFF2-40B4-BE49-F238E27FC236}">
              <a16:creationId xmlns:a16="http://schemas.microsoft.com/office/drawing/2014/main" xmlns="" id="{00000000-0008-0000-0000-0000D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2" name="Text Box 5">
          <a:extLst>
            <a:ext uri="{FF2B5EF4-FFF2-40B4-BE49-F238E27FC236}">
              <a16:creationId xmlns:a16="http://schemas.microsoft.com/office/drawing/2014/main" xmlns="" id="{00000000-0008-0000-0000-0000D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3" name="Text Box 5">
          <a:extLst>
            <a:ext uri="{FF2B5EF4-FFF2-40B4-BE49-F238E27FC236}">
              <a16:creationId xmlns:a16="http://schemas.microsoft.com/office/drawing/2014/main" xmlns="" id="{00000000-0008-0000-0000-0000D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4" name="Text Box 5">
          <a:extLst>
            <a:ext uri="{FF2B5EF4-FFF2-40B4-BE49-F238E27FC236}">
              <a16:creationId xmlns:a16="http://schemas.microsoft.com/office/drawing/2014/main" xmlns="" id="{00000000-0008-0000-0000-0000D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5" name="Text Box 5">
          <a:extLst>
            <a:ext uri="{FF2B5EF4-FFF2-40B4-BE49-F238E27FC236}">
              <a16:creationId xmlns:a16="http://schemas.microsoft.com/office/drawing/2014/main" xmlns="" id="{00000000-0008-0000-0000-0000D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6" name="Text Box 5">
          <a:extLst>
            <a:ext uri="{FF2B5EF4-FFF2-40B4-BE49-F238E27FC236}">
              <a16:creationId xmlns:a16="http://schemas.microsoft.com/office/drawing/2014/main" xmlns="" id="{00000000-0008-0000-0000-0000D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7" name="Text Box 5">
          <a:extLst>
            <a:ext uri="{FF2B5EF4-FFF2-40B4-BE49-F238E27FC236}">
              <a16:creationId xmlns:a16="http://schemas.microsoft.com/office/drawing/2014/main" xmlns="" id="{00000000-0008-0000-0000-0000D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8" name="Text Box 5">
          <a:extLst>
            <a:ext uri="{FF2B5EF4-FFF2-40B4-BE49-F238E27FC236}">
              <a16:creationId xmlns:a16="http://schemas.microsoft.com/office/drawing/2014/main" xmlns="" id="{00000000-0008-0000-0000-0000E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9" name="Text Box 5">
          <a:extLst>
            <a:ext uri="{FF2B5EF4-FFF2-40B4-BE49-F238E27FC236}">
              <a16:creationId xmlns:a16="http://schemas.microsoft.com/office/drawing/2014/main" xmlns="" id="{00000000-0008-0000-0000-0000E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0" name="Text Box 5">
          <a:extLst>
            <a:ext uri="{FF2B5EF4-FFF2-40B4-BE49-F238E27FC236}">
              <a16:creationId xmlns:a16="http://schemas.microsoft.com/office/drawing/2014/main" xmlns="" id="{00000000-0008-0000-0000-0000E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1" name="Text Box 5">
          <a:extLst>
            <a:ext uri="{FF2B5EF4-FFF2-40B4-BE49-F238E27FC236}">
              <a16:creationId xmlns:a16="http://schemas.microsoft.com/office/drawing/2014/main" xmlns="" id="{00000000-0008-0000-0000-0000E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2" name="Text Box 5">
          <a:extLst>
            <a:ext uri="{FF2B5EF4-FFF2-40B4-BE49-F238E27FC236}">
              <a16:creationId xmlns:a16="http://schemas.microsoft.com/office/drawing/2014/main" xmlns="" id="{00000000-0008-0000-0000-0000E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3" name="Text Box 5">
          <a:extLst>
            <a:ext uri="{FF2B5EF4-FFF2-40B4-BE49-F238E27FC236}">
              <a16:creationId xmlns:a16="http://schemas.microsoft.com/office/drawing/2014/main" xmlns="" id="{00000000-0008-0000-0000-0000E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4" name="Text Box 5">
          <a:extLst>
            <a:ext uri="{FF2B5EF4-FFF2-40B4-BE49-F238E27FC236}">
              <a16:creationId xmlns:a16="http://schemas.microsoft.com/office/drawing/2014/main" xmlns="" id="{00000000-0008-0000-0000-0000E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5" name="Text Box 5">
          <a:extLst>
            <a:ext uri="{FF2B5EF4-FFF2-40B4-BE49-F238E27FC236}">
              <a16:creationId xmlns:a16="http://schemas.microsoft.com/office/drawing/2014/main" xmlns="" id="{00000000-0008-0000-0000-0000E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6" name="Text Box 5">
          <a:extLst>
            <a:ext uri="{FF2B5EF4-FFF2-40B4-BE49-F238E27FC236}">
              <a16:creationId xmlns:a16="http://schemas.microsoft.com/office/drawing/2014/main" xmlns="" id="{00000000-0008-0000-0000-0000E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7" name="Text Box 5">
          <a:extLst>
            <a:ext uri="{FF2B5EF4-FFF2-40B4-BE49-F238E27FC236}">
              <a16:creationId xmlns:a16="http://schemas.microsoft.com/office/drawing/2014/main" xmlns="" id="{00000000-0008-0000-0000-0000E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8" name="Text Box 5">
          <a:extLst>
            <a:ext uri="{FF2B5EF4-FFF2-40B4-BE49-F238E27FC236}">
              <a16:creationId xmlns:a16="http://schemas.microsoft.com/office/drawing/2014/main" xmlns="" id="{00000000-0008-0000-0000-0000E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9" name="Text Box 5">
          <a:extLst>
            <a:ext uri="{FF2B5EF4-FFF2-40B4-BE49-F238E27FC236}">
              <a16:creationId xmlns:a16="http://schemas.microsoft.com/office/drawing/2014/main" xmlns="" id="{00000000-0008-0000-0000-0000E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0" name="Text Box 5">
          <a:extLst>
            <a:ext uri="{FF2B5EF4-FFF2-40B4-BE49-F238E27FC236}">
              <a16:creationId xmlns:a16="http://schemas.microsoft.com/office/drawing/2014/main" xmlns="" id="{00000000-0008-0000-0000-0000E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1" name="Text Box 5">
          <a:extLst>
            <a:ext uri="{FF2B5EF4-FFF2-40B4-BE49-F238E27FC236}">
              <a16:creationId xmlns:a16="http://schemas.microsoft.com/office/drawing/2014/main" xmlns="" id="{00000000-0008-0000-0000-0000E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2" name="Text Box 5">
          <a:extLst>
            <a:ext uri="{FF2B5EF4-FFF2-40B4-BE49-F238E27FC236}">
              <a16:creationId xmlns:a16="http://schemas.microsoft.com/office/drawing/2014/main" xmlns="" id="{00000000-0008-0000-0000-0000E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3" name="Text Box 5">
          <a:extLst>
            <a:ext uri="{FF2B5EF4-FFF2-40B4-BE49-F238E27FC236}">
              <a16:creationId xmlns:a16="http://schemas.microsoft.com/office/drawing/2014/main" xmlns="" id="{00000000-0008-0000-0000-0000E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4" name="Text Box 5">
          <a:extLst>
            <a:ext uri="{FF2B5EF4-FFF2-40B4-BE49-F238E27FC236}">
              <a16:creationId xmlns:a16="http://schemas.microsoft.com/office/drawing/2014/main" xmlns="" id="{00000000-0008-0000-0000-0000F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5" name="Text Box 5">
          <a:extLst>
            <a:ext uri="{FF2B5EF4-FFF2-40B4-BE49-F238E27FC236}">
              <a16:creationId xmlns:a16="http://schemas.microsoft.com/office/drawing/2014/main" xmlns="" id="{00000000-0008-0000-0000-0000F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6" name="Text Box 5">
          <a:extLst>
            <a:ext uri="{FF2B5EF4-FFF2-40B4-BE49-F238E27FC236}">
              <a16:creationId xmlns:a16="http://schemas.microsoft.com/office/drawing/2014/main" xmlns="" id="{00000000-0008-0000-0000-0000F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7" name="Text Box 5">
          <a:extLst>
            <a:ext uri="{FF2B5EF4-FFF2-40B4-BE49-F238E27FC236}">
              <a16:creationId xmlns:a16="http://schemas.microsoft.com/office/drawing/2014/main" xmlns="" id="{00000000-0008-0000-0000-0000F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8" name="Text Box 5">
          <a:extLst>
            <a:ext uri="{FF2B5EF4-FFF2-40B4-BE49-F238E27FC236}">
              <a16:creationId xmlns:a16="http://schemas.microsoft.com/office/drawing/2014/main" xmlns="" id="{00000000-0008-0000-0000-0000F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9" name="Text Box 5">
          <a:extLst>
            <a:ext uri="{FF2B5EF4-FFF2-40B4-BE49-F238E27FC236}">
              <a16:creationId xmlns:a16="http://schemas.microsoft.com/office/drawing/2014/main" xmlns="" id="{00000000-0008-0000-0000-0000F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xmlns="" id="{00000000-0008-0000-0000-0000F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1" name="Text Box 5">
          <a:extLst>
            <a:ext uri="{FF2B5EF4-FFF2-40B4-BE49-F238E27FC236}">
              <a16:creationId xmlns:a16="http://schemas.microsoft.com/office/drawing/2014/main" xmlns="" id="{00000000-0008-0000-0000-0000F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2" name="Text Box 5">
          <a:extLst>
            <a:ext uri="{FF2B5EF4-FFF2-40B4-BE49-F238E27FC236}">
              <a16:creationId xmlns:a16="http://schemas.microsoft.com/office/drawing/2014/main" xmlns="" id="{00000000-0008-0000-0000-0000F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3" name="Text Box 5">
          <a:extLst>
            <a:ext uri="{FF2B5EF4-FFF2-40B4-BE49-F238E27FC236}">
              <a16:creationId xmlns:a16="http://schemas.microsoft.com/office/drawing/2014/main" xmlns="" id="{00000000-0008-0000-0000-0000F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4" name="Text Box 5">
          <a:extLst>
            <a:ext uri="{FF2B5EF4-FFF2-40B4-BE49-F238E27FC236}">
              <a16:creationId xmlns:a16="http://schemas.microsoft.com/office/drawing/2014/main" xmlns="" id="{00000000-0008-0000-0000-0000F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5" name="Text Box 5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6" name="Text Box 5">
          <a:extLst>
            <a:ext uri="{FF2B5EF4-FFF2-40B4-BE49-F238E27FC236}">
              <a16:creationId xmlns:a16="http://schemas.microsoft.com/office/drawing/2014/main" xmlns="" id="{00000000-0008-0000-0000-0000F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7" name="Text Box 5">
          <a:extLst>
            <a:ext uri="{FF2B5EF4-FFF2-40B4-BE49-F238E27FC236}">
              <a16:creationId xmlns:a16="http://schemas.microsoft.com/office/drawing/2014/main" xmlns="" id="{00000000-0008-0000-0000-0000F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8" name="Text Box 5">
          <a:extLst>
            <a:ext uri="{FF2B5EF4-FFF2-40B4-BE49-F238E27FC236}">
              <a16:creationId xmlns:a16="http://schemas.microsoft.com/office/drawing/2014/main" xmlns="" id="{00000000-0008-0000-0000-0000F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9" name="Text Box 5">
          <a:extLst>
            <a:ext uri="{FF2B5EF4-FFF2-40B4-BE49-F238E27FC236}">
              <a16:creationId xmlns:a16="http://schemas.microsoft.com/office/drawing/2014/main" xmlns="" id="{00000000-0008-0000-0000-0000F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0" name="Text Box 5">
          <a:extLst>
            <a:ext uri="{FF2B5EF4-FFF2-40B4-BE49-F238E27FC236}">
              <a16:creationId xmlns:a16="http://schemas.microsoft.com/office/drawing/2014/main" xmlns="" id="{00000000-0008-0000-0000-00000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1" name="Text Box 5">
          <a:extLst>
            <a:ext uri="{FF2B5EF4-FFF2-40B4-BE49-F238E27FC236}">
              <a16:creationId xmlns:a16="http://schemas.microsoft.com/office/drawing/2014/main" xmlns="" id="{00000000-0008-0000-0000-00000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2" name="Text Box 5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3" name="Text Box 5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4" name="Text Box 5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5" name="Text Box 5">
          <a:extLst>
            <a:ext uri="{FF2B5EF4-FFF2-40B4-BE49-F238E27FC236}">
              <a16:creationId xmlns:a16="http://schemas.microsoft.com/office/drawing/2014/main" xmlns="" id="{00000000-0008-0000-0000-00000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6" name="Text Box 5">
          <a:extLst>
            <a:ext uri="{FF2B5EF4-FFF2-40B4-BE49-F238E27FC236}">
              <a16:creationId xmlns:a16="http://schemas.microsoft.com/office/drawing/2014/main" xmlns="" id="{00000000-0008-0000-0000-00000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7" name="Text Box 5">
          <a:extLst>
            <a:ext uri="{FF2B5EF4-FFF2-40B4-BE49-F238E27FC236}">
              <a16:creationId xmlns:a16="http://schemas.microsoft.com/office/drawing/2014/main" xmlns="" id="{00000000-0008-0000-0000-00000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8" name="Text Box 5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9" name="Text Box 5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0" name="Text Box 5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1" name="Text Box 5">
          <a:extLst>
            <a:ext uri="{FF2B5EF4-FFF2-40B4-BE49-F238E27FC236}">
              <a16:creationId xmlns:a16="http://schemas.microsoft.com/office/drawing/2014/main" xmlns="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2" name="Text Box 5">
          <a:extLst>
            <a:ext uri="{FF2B5EF4-FFF2-40B4-BE49-F238E27FC236}">
              <a16:creationId xmlns:a16="http://schemas.microsoft.com/office/drawing/2014/main" xmlns="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3" name="Text Box 5">
          <a:extLst>
            <a:ext uri="{FF2B5EF4-FFF2-40B4-BE49-F238E27FC236}">
              <a16:creationId xmlns:a16="http://schemas.microsoft.com/office/drawing/2014/main" xmlns="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4" name="Text Box 5">
          <a:extLst>
            <a:ext uri="{FF2B5EF4-FFF2-40B4-BE49-F238E27FC236}">
              <a16:creationId xmlns:a16="http://schemas.microsoft.com/office/drawing/2014/main" xmlns="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5" name="Text Box 5">
          <a:extLst>
            <a:ext uri="{FF2B5EF4-FFF2-40B4-BE49-F238E27FC236}">
              <a16:creationId xmlns:a16="http://schemas.microsoft.com/office/drawing/2014/main" xmlns="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6" name="Text Box 5">
          <a:extLst>
            <a:ext uri="{FF2B5EF4-FFF2-40B4-BE49-F238E27FC236}">
              <a16:creationId xmlns:a16="http://schemas.microsoft.com/office/drawing/2014/main" xmlns="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7" name="Text Box 5">
          <a:extLst>
            <a:ext uri="{FF2B5EF4-FFF2-40B4-BE49-F238E27FC236}">
              <a16:creationId xmlns:a16="http://schemas.microsoft.com/office/drawing/2014/main" xmlns="" id="{00000000-0008-0000-0000-00001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8" name="Text Box 5">
          <a:extLst>
            <a:ext uri="{FF2B5EF4-FFF2-40B4-BE49-F238E27FC236}">
              <a16:creationId xmlns:a16="http://schemas.microsoft.com/office/drawing/2014/main" xmlns="" id="{00000000-0008-0000-0000-00001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9" name="Text Box 5">
          <a:extLst>
            <a:ext uri="{FF2B5EF4-FFF2-40B4-BE49-F238E27FC236}">
              <a16:creationId xmlns:a16="http://schemas.microsoft.com/office/drawing/2014/main" xmlns="" id="{00000000-0008-0000-0000-00001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0" name="Text Box 5">
          <a:extLst>
            <a:ext uri="{FF2B5EF4-FFF2-40B4-BE49-F238E27FC236}">
              <a16:creationId xmlns:a16="http://schemas.microsoft.com/office/drawing/2014/main" xmlns="" id="{00000000-0008-0000-0000-00001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1" name="Text Box 5">
          <a:extLst>
            <a:ext uri="{FF2B5EF4-FFF2-40B4-BE49-F238E27FC236}">
              <a16:creationId xmlns:a16="http://schemas.microsoft.com/office/drawing/2014/main" xmlns="" id="{00000000-0008-0000-0000-00001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530</xdr:row>
      <xdr:rowOff>0</xdr:rowOff>
    </xdr:from>
    <xdr:ext cx="76200" cy="228600"/>
    <xdr:sp macro="" textlink="">
      <xdr:nvSpPr>
        <xdr:cNvPr id="2582" name="Text Box 5">
          <a:extLst>
            <a:ext uri="{FF2B5EF4-FFF2-40B4-BE49-F238E27FC236}">
              <a16:creationId xmlns:a16="http://schemas.microsoft.com/office/drawing/2014/main" xmlns="" id="{00000000-0008-0000-0000-000016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530</xdr:row>
      <xdr:rowOff>0</xdr:rowOff>
    </xdr:from>
    <xdr:ext cx="76200" cy="228600"/>
    <xdr:sp macro="" textlink="">
      <xdr:nvSpPr>
        <xdr:cNvPr id="2583" name="Text Box 5">
          <a:extLst>
            <a:ext uri="{FF2B5EF4-FFF2-40B4-BE49-F238E27FC236}">
              <a16:creationId xmlns:a16="http://schemas.microsoft.com/office/drawing/2014/main" xmlns="" id="{00000000-0008-0000-0000-000017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4" name="Text Box 5">
          <a:extLst>
            <a:ext uri="{FF2B5EF4-FFF2-40B4-BE49-F238E27FC236}">
              <a16:creationId xmlns:a16="http://schemas.microsoft.com/office/drawing/2014/main" xmlns="" id="{00000000-0008-0000-0000-00001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5" name="Text Box 5">
          <a:extLst>
            <a:ext uri="{FF2B5EF4-FFF2-40B4-BE49-F238E27FC236}">
              <a16:creationId xmlns:a16="http://schemas.microsoft.com/office/drawing/2014/main" xmlns="" id="{00000000-0008-0000-0000-00001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6" name="Text Box 5">
          <a:extLst>
            <a:ext uri="{FF2B5EF4-FFF2-40B4-BE49-F238E27FC236}">
              <a16:creationId xmlns:a16="http://schemas.microsoft.com/office/drawing/2014/main" xmlns="" id="{00000000-0008-0000-0000-00001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7" name="Text Box 5">
          <a:extLst>
            <a:ext uri="{FF2B5EF4-FFF2-40B4-BE49-F238E27FC236}">
              <a16:creationId xmlns:a16="http://schemas.microsoft.com/office/drawing/2014/main" xmlns="" id="{00000000-0008-0000-0000-00001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8" name="Text Box 5">
          <a:extLst>
            <a:ext uri="{FF2B5EF4-FFF2-40B4-BE49-F238E27FC236}">
              <a16:creationId xmlns:a16="http://schemas.microsoft.com/office/drawing/2014/main" xmlns="" id="{00000000-0008-0000-0000-00001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9" name="Text Box 5">
          <a:extLst>
            <a:ext uri="{FF2B5EF4-FFF2-40B4-BE49-F238E27FC236}">
              <a16:creationId xmlns:a16="http://schemas.microsoft.com/office/drawing/2014/main" xmlns="" id="{00000000-0008-0000-0000-00001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0" name="Text Box 5">
          <a:extLst>
            <a:ext uri="{FF2B5EF4-FFF2-40B4-BE49-F238E27FC236}">
              <a16:creationId xmlns:a16="http://schemas.microsoft.com/office/drawing/2014/main" xmlns="" id="{00000000-0008-0000-0000-00001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xmlns="" id="{00000000-0008-0000-0000-00001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2" name="Text Box 5">
          <a:extLst>
            <a:ext uri="{FF2B5EF4-FFF2-40B4-BE49-F238E27FC236}">
              <a16:creationId xmlns:a16="http://schemas.microsoft.com/office/drawing/2014/main" xmlns="" id="{00000000-0008-0000-0000-00002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3" name="Text Box 5">
          <a:extLst>
            <a:ext uri="{FF2B5EF4-FFF2-40B4-BE49-F238E27FC236}">
              <a16:creationId xmlns:a16="http://schemas.microsoft.com/office/drawing/2014/main" xmlns="" id="{00000000-0008-0000-0000-00002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4" name="Text Box 5">
          <a:extLst>
            <a:ext uri="{FF2B5EF4-FFF2-40B4-BE49-F238E27FC236}">
              <a16:creationId xmlns:a16="http://schemas.microsoft.com/office/drawing/2014/main" xmlns="" id="{00000000-0008-0000-0000-00002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5" name="Text Box 5">
          <a:extLst>
            <a:ext uri="{FF2B5EF4-FFF2-40B4-BE49-F238E27FC236}">
              <a16:creationId xmlns:a16="http://schemas.microsoft.com/office/drawing/2014/main" xmlns="" id="{00000000-0008-0000-0000-00002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6" name="Text Box 5">
          <a:extLst>
            <a:ext uri="{FF2B5EF4-FFF2-40B4-BE49-F238E27FC236}">
              <a16:creationId xmlns:a16="http://schemas.microsoft.com/office/drawing/2014/main" xmlns="" id="{00000000-0008-0000-0000-00002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7" name="Text Box 5">
          <a:extLst>
            <a:ext uri="{FF2B5EF4-FFF2-40B4-BE49-F238E27FC236}">
              <a16:creationId xmlns:a16="http://schemas.microsoft.com/office/drawing/2014/main" xmlns="" id="{00000000-0008-0000-0000-00002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8" name="Text Box 5">
          <a:extLst>
            <a:ext uri="{FF2B5EF4-FFF2-40B4-BE49-F238E27FC236}">
              <a16:creationId xmlns:a16="http://schemas.microsoft.com/office/drawing/2014/main" xmlns="" id="{00000000-0008-0000-0000-00002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9" name="Text Box 5">
          <a:extLst>
            <a:ext uri="{FF2B5EF4-FFF2-40B4-BE49-F238E27FC236}">
              <a16:creationId xmlns:a16="http://schemas.microsoft.com/office/drawing/2014/main" xmlns="" id="{00000000-0008-0000-0000-00002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0" name="Text Box 5">
          <a:extLst>
            <a:ext uri="{FF2B5EF4-FFF2-40B4-BE49-F238E27FC236}">
              <a16:creationId xmlns:a16="http://schemas.microsoft.com/office/drawing/2014/main" xmlns="" id="{00000000-0008-0000-0000-00002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1" name="Text Box 5">
          <a:extLst>
            <a:ext uri="{FF2B5EF4-FFF2-40B4-BE49-F238E27FC236}">
              <a16:creationId xmlns:a16="http://schemas.microsoft.com/office/drawing/2014/main" xmlns="" id="{00000000-0008-0000-0000-00002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2" name="Text Box 5">
          <a:extLst>
            <a:ext uri="{FF2B5EF4-FFF2-40B4-BE49-F238E27FC236}">
              <a16:creationId xmlns:a16="http://schemas.microsoft.com/office/drawing/2014/main" xmlns="" id="{00000000-0008-0000-0000-00002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3" name="Text Box 5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4" name="Text Box 5">
          <a:extLst>
            <a:ext uri="{FF2B5EF4-FFF2-40B4-BE49-F238E27FC236}">
              <a16:creationId xmlns:a16="http://schemas.microsoft.com/office/drawing/2014/main" xmlns="" id="{00000000-0008-0000-0000-00002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5" name="Text Box 5">
          <a:extLst>
            <a:ext uri="{FF2B5EF4-FFF2-40B4-BE49-F238E27FC236}">
              <a16:creationId xmlns:a16="http://schemas.microsoft.com/office/drawing/2014/main" xmlns="" id="{00000000-0008-0000-0000-00002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6" name="Text Box 5">
          <a:extLst>
            <a:ext uri="{FF2B5EF4-FFF2-40B4-BE49-F238E27FC236}">
              <a16:creationId xmlns:a16="http://schemas.microsoft.com/office/drawing/2014/main" xmlns="" id="{00000000-0008-0000-0000-00002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7" name="Text Box 5">
          <a:extLst>
            <a:ext uri="{FF2B5EF4-FFF2-40B4-BE49-F238E27FC236}">
              <a16:creationId xmlns:a16="http://schemas.microsoft.com/office/drawing/2014/main" xmlns="" id="{00000000-0008-0000-0000-00002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8" name="Text Box 5">
          <a:extLst>
            <a:ext uri="{FF2B5EF4-FFF2-40B4-BE49-F238E27FC236}">
              <a16:creationId xmlns:a16="http://schemas.microsoft.com/office/drawing/2014/main" xmlns="" id="{00000000-0008-0000-0000-00003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9" name="Text Box 5">
          <a:extLst>
            <a:ext uri="{FF2B5EF4-FFF2-40B4-BE49-F238E27FC236}">
              <a16:creationId xmlns:a16="http://schemas.microsoft.com/office/drawing/2014/main" xmlns="" id="{00000000-0008-0000-0000-00003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0" name="Text Box 5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1" name="Text Box 5">
          <a:extLst>
            <a:ext uri="{FF2B5EF4-FFF2-40B4-BE49-F238E27FC236}">
              <a16:creationId xmlns:a16="http://schemas.microsoft.com/office/drawing/2014/main" xmlns="" id="{00000000-0008-0000-0000-00003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2" name="Text Box 5">
          <a:extLst>
            <a:ext uri="{FF2B5EF4-FFF2-40B4-BE49-F238E27FC236}">
              <a16:creationId xmlns:a16="http://schemas.microsoft.com/office/drawing/2014/main" xmlns="" id="{00000000-0008-0000-0000-00003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3" name="Text Box 5">
          <a:extLst>
            <a:ext uri="{FF2B5EF4-FFF2-40B4-BE49-F238E27FC236}">
              <a16:creationId xmlns:a16="http://schemas.microsoft.com/office/drawing/2014/main" xmlns="" id="{00000000-0008-0000-0000-00003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4" name="Text Box 5">
          <a:extLst>
            <a:ext uri="{FF2B5EF4-FFF2-40B4-BE49-F238E27FC236}">
              <a16:creationId xmlns:a16="http://schemas.microsoft.com/office/drawing/2014/main" xmlns="" id="{00000000-0008-0000-0000-00003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5" name="Text Box 5">
          <a:extLst>
            <a:ext uri="{FF2B5EF4-FFF2-40B4-BE49-F238E27FC236}">
              <a16:creationId xmlns:a16="http://schemas.microsoft.com/office/drawing/2014/main" xmlns="" id="{00000000-0008-0000-0000-00003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6" name="Text Box 5">
          <a:extLst>
            <a:ext uri="{FF2B5EF4-FFF2-40B4-BE49-F238E27FC236}">
              <a16:creationId xmlns:a16="http://schemas.microsoft.com/office/drawing/2014/main" xmlns="" id="{00000000-0008-0000-0000-00003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7" name="Text Box 5">
          <a:extLst>
            <a:ext uri="{FF2B5EF4-FFF2-40B4-BE49-F238E27FC236}">
              <a16:creationId xmlns:a16="http://schemas.microsoft.com/office/drawing/2014/main" xmlns="" id="{00000000-0008-0000-0000-000039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8" name="Text Box 5">
          <a:extLst>
            <a:ext uri="{FF2B5EF4-FFF2-40B4-BE49-F238E27FC236}">
              <a16:creationId xmlns:a16="http://schemas.microsoft.com/office/drawing/2014/main" xmlns="" id="{00000000-0008-0000-0000-00003A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9" name="Text Box 5">
          <a:extLst>
            <a:ext uri="{FF2B5EF4-FFF2-40B4-BE49-F238E27FC236}">
              <a16:creationId xmlns:a16="http://schemas.microsoft.com/office/drawing/2014/main" xmlns="" id="{00000000-0008-0000-0000-00003B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0" name="Text Box 5">
          <a:extLst>
            <a:ext uri="{FF2B5EF4-FFF2-40B4-BE49-F238E27FC236}">
              <a16:creationId xmlns:a16="http://schemas.microsoft.com/office/drawing/2014/main" xmlns="" id="{00000000-0008-0000-0000-00003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1" name="Text Box 5">
          <a:extLst>
            <a:ext uri="{FF2B5EF4-FFF2-40B4-BE49-F238E27FC236}">
              <a16:creationId xmlns:a16="http://schemas.microsoft.com/office/drawing/2014/main" xmlns="" id="{00000000-0008-0000-0000-00003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2" name="Text Box 5">
          <a:extLst>
            <a:ext uri="{FF2B5EF4-FFF2-40B4-BE49-F238E27FC236}">
              <a16:creationId xmlns:a16="http://schemas.microsoft.com/office/drawing/2014/main" xmlns="" id="{00000000-0008-0000-0000-00003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3" name="Text Box 5">
          <a:extLst>
            <a:ext uri="{FF2B5EF4-FFF2-40B4-BE49-F238E27FC236}">
              <a16:creationId xmlns:a16="http://schemas.microsoft.com/office/drawing/2014/main" xmlns="" id="{00000000-0008-0000-0000-00003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xmlns="" id="{00000000-0008-0000-0000-00004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5" name="Text Box 5">
          <a:extLst>
            <a:ext uri="{FF2B5EF4-FFF2-40B4-BE49-F238E27FC236}">
              <a16:creationId xmlns:a16="http://schemas.microsoft.com/office/drawing/2014/main" xmlns="" id="{00000000-0008-0000-0000-00004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6" name="Text Box 5">
          <a:extLst>
            <a:ext uri="{FF2B5EF4-FFF2-40B4-BE49-F238E27FC236}">
              <a16:creationId xmlns:a16="http://schemas.microsoft.com/office/drawing/2014/main" xmlns="" id="{00000000-0008-0000-0000-00004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7" name="Text Box 5">
          <a:extLst>
            <a:ext uri="{FF2B5EF4-FFF2-40B4-BE49-F238E27FC236}">
              <a16:creationId xmlns:a16="http://schemas.microsoft.com/office/drawing/2014/main" xmlns="" id="{00000000-0008-0000-0000-00004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8" name="Text Box 5">
          <a:extLst>
            <a:ext uri="{FF2B5EF4-FFF2-40B4-BE49-F238E27FC236}">
              <a16:creationId xmlns:a16="http://schemas.microsoft.com/office/drawing/2014/main" xmlns="" id="{00000000-0008-0000-0000-00004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9" name="Text Box 5">
          <a:extLst>
            <a:ext uri="{FF2B5EF4-FFF2-40B4-BE49-F238E27FC236}">
              <a16:creationId xmlns:a16="http://schemas.microsoft.com/office/drawing/2014/main" xmlns="" id="{00000000-0008-0000-0000-00004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0" name="Text Box 5">
          <a:extLst>
            <a:ext uri="{FF2B5EF4-FFF2-40B4-BE49-F238E27FC236}">
              <a16:creationId xmlns:a16="http://schemas.microsoft.com/office/drawing/2014/main" xmlns="" id="{00000000-0008-0000-0000-00004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1" name="Text Box 5">
          <a:extLst>
            <a:ext uri="{FF2B5EF4-FFF2-40B4-BE49-F238E27FC236}">
              <a16:creationId xmlns:a16="http://schemas.microsoft.com/office/drawing/2014/main" xmlns="" id="{00000000-0008-0000-0000-00004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2" name="Text Box 5">
          <a:extLst>
            <a:ext uri="{FF2B5EF4-FFF2-40B4-BE49-F238E27FC236}">
              <a16:creationId xmlns:a16="http://schemas.microsoft.com/office/drawing/2014/main" xmlns="" id="{00000000-0008-0000-0000-00004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3" name="Text Box 5">
          <a:extLst>
            <a:ext uri="{FF2B5EF4-FFF2-40B4-BE49-F238E27FC236}">
              <a16:creationId xmlns:a16="http://schemas.microsoft.com/office/drawing/2014/main" xmlns="" id="{00000000-0008-0000-0000-00004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4" name="Text Box 5">
          <a:extLst>
            <a:ext uri="{FF2B5EF4-FFF2-40B4-BE49-F238E27FC236}">
              <a16:creationId xmlns:a16="http://schemas.microsoft.com/office/drawing/2014/main" xmlns="" id="{00000000-0008-0000-0000-00004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xmlns="" id="{00000000-0008-0000-0000-00004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6" name="Text Box 5">
          <a:extLst>
            <a:ext uri="{FF2B5EF4-FFF2-40B4-BE49-F238E27FC236}">
              <a16:creationId xmlns:a16="http://schemas.microsoft.com/office/drawing/2014/main" xmlns="" id="{00000000-0008-0000-0000-00004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7" name="Text Box 5">
          <a:extLst>
            <a:ext uri="{FF2B5EF4-FFF2-40B4-BE49-F238E27FC236}">
              <a16:creationId xmlns:a16="http://schemas.microsoft.com/office/drawing/2014/main" xmlns="" id="{00000000-0008-0000-0000-00004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8" name="Text Box 5">
          <a:extLst>
            <a:ext uri="{FF2B5EF4-FFF2-40B4-BE49-F238E27FC236}">
              <a16:creationId xmlns:a16="http://schemas.microsoft.com/office/drawing/2014/main" xmlns="" id="{00000000-0008-0000-0000-00004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9" name="Text Box 5">
          <a:extLst>
            <a:ext uri="{FF2B5EF4-FFF2-40B4-BE49-F238E27FC236}">
              <a16:creationId xmlns:a16="http://schemas.microsoft.com/office/drawing/2014/main" xmlns="" id="{00000000-0008-0000-0000-00004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0" name="Text Box 5">
          <a:extLst>
            <a:ext uri="{FF2B5EF4-FFF2-40B4-BE49-F238E27FC236}">
              <a16:creationId xmlns:a16="http://schemas.microsoft.com/office/drawing/2014/main" xmlns="" id="{00000000-0008-0000-0000-00005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1" name="Text Box 5">
          <a:extLst>
            <a:ext uri="{FF2B5EF4-FFF2-40B4-BE49-F238E27FC236}">
              <a16:creationId xmlns:a16="http://schemas.microsoft.com/office/drawing/2014/main" xmlns="" id="{00000000-0008-0000-0000-00005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2" name="Text Box 5">
          <a:extLst>
            <a:ext uri="{FF2B5EF4-FFF2-40B4-BE49-F238E27FC236}">
              <a16:creationId xmlns:a16="http://schemas.microsoft.com/office/drawing/2014/main" xmlns="" id="{00000000-0008-0000-0000-00005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3" name="Text Box 5">
          <a:extLst>
            <a:ext uri="{FF2B5EF4-FFF2-40B4-BE49-F238E27FC236}">
              <a16:creationId xmlns:a16="http://schemas.microsoft.com/office/drawing/2014/main" xmlns="" id="{00000000-0008-0000-0000-00005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4" name="Text Box 5">
          <a:extLst>
            <a:ext uri="{FF2B5EF4-FFF2-40B4-BE49-F238E27FC236}">
              <a16:creationId xmlns:a16="http://schemas.microsoft.com/office/drawing/2014/main" xmlns="" id="{00000000-0008-0000-0000-00005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5" name="Text Box 5">
          <a:extLst>
            <a:ext uri="{FF2B5EF4-FFF2-40B4-BE49-F238E27FC236}">
              <a16:creationId xmlns:a16="http://schemas.microsoft.com/office/drawing/2014/main" xmlns="" id="{00000000-0008-0000-0000-00005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xmlns="" id="{00000000-0008-0000-0000-00005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7" name="Text Box 5">
          <a:extLst>
            <a:ext uri="{FF2B5EF4-FFF2-40B4-BE49-F238E27FC236}">
              <a16:creationId xmlns:a16="http://schemas.microsoft.com/office/drawing/2014/main" xmlns="" id="{00000000-0008-0000-0000-00005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xmlns="" id="{00000000-0008-0000-0000-00005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9" name="Text Box 5">
          <a:extLst>
            <a:ext uri="{FF2B5EF4-FFF2-40B4-BE49-F238E27FC236}">
              <a16:creationId xmlns:a16="http://schemas.microsoft.com/office/drawing/2014/main" xmlns="" id="{00000000-0008-0000-0000-00005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0" name="Text Box 5">
          <a:extLst>
            <a:ext uri="{FF2B5EF4-FFF2-40B4-BE49-F238E27FC236}">
              <a16:creationId xmlns:a16="http://schemas.microsoft.com/office/drawing/2014/main" xmlns="" id="{00000000-0008-0000-0000-00005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1" name="Text Box 5">
          <a:extLst>
            <a:ext uri="{FF2B5EF4-FFF2-40B4-BE49-F238E27FC236}">
              <a16:creationId xmlns:a16="http://schemas.microsoft.com/office/drawing/2014/main" xmlns="" id="{00000000-0008-0000-0000-00005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2" name="Text Box 5">
          <a:extLst>
            <a:ext uri="{FF2B5EF4-FFF2-40B4-BE49-F238E27FC236}">
              <a16:creationId xmlns:a16="http://schemas.microsoft.com/office/drawing/2014/main" xmlns="" id="{00000000-0008-0000-0000-00005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3" name="Text Box 5">
          <a:extLst>
            <a:ext uri="{FF2B5EF4-FFF2-40B4-BE49-F238E27FC236}">
              <a16:creationId xmlns:a16="http://schemas.microsoft.com/office/drawing/2014/main" xmlns="" id="{00000000-0008-0000-0000-00005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4" name="Text Box 5">
          <a:extLst>
            <a:ext uri="{FF2B5EF4-FFF2-40B4-BE49-F238E27FC236}">
              <a16:creationId xmlns:a16="http://schemas.microsoft.com/office/drawing/2014/main" xmlns="" id="{00000000-0008-0000-0000-00005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5" name="Text Box 5">
          <a:extLst>
            <a:ext uri="{FF2B5EF4-FFF2-40B4-BE49-F238E27FC236}">
              <a16:creationId xmlns:a16="http://schemas.microsoft.com/office/drawing/2014/main" xmlns="" id="{00000000-0008-0000-0000-00005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6" name="Text Box 5">
          <a:extLst>
            <a:ext uri="{FF2B5EF4-FFF2-40B4-BE49-F238E27FC236}">
              <a16:creationId xmlns:a16="http://schemas.microsoft.com/office/drawing/2014/main" xmlns="" id="{00000000-0008-0000-0000-00006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7" name="Text Box 5">
          <a:extLst>
            <a:ext uri="{FF2B5EF4-FFF2-40B4-BE49-F238E27FC236}">
              <a16:creationId xmlns:a16="http://schemas.microsoft.com/office/drawing/2014/main" xmlns="" id="{00000000-0008-0000-0000-00006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8" name="Text Box 5">
          <a:extLst>
            <a:ext uri="{FF2B5EF4-FFF2-40B4-BE49-F238E27FC236}">
              <a16:creationId xmlns:a16="http://schemas.microsoft.com/office/drawing/2014/main" xmlns="" id="{00000000-0008-0000-0000-00006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9" name="Text Box 5">
          <a:extLst>
            <a:ext uri="{FF2B5EF4-FFF2-40B4-BE49-F238E27FC236}">
              <a16:creationId xmlns:a16="http://schemas.microsoft.com/office/drawing/2014/main" xmlns="" id="{00000000-0008-0000-0000-00006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0" name="Text Box 5">
          <a:extLst>
            <a:ext uri="{FF2B5EF4-FFF2-40B4-BE49-F238E27FC236}">
              <a16:creationId xmlns:a16="http://schemas.microsoft.com/office/drawing/2014/main" xmlns="" id="{00000000-0008-0000-0000-00006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1" name="Text Box 5">
          <a:extLst>
            <a:ext uri="{FF2B5EF4-FFF2-40B4-BE49-F238E27FC236}">
              <a16:creationId xmlns:a16="http://schemas.microsoft.com/office/drawing/2014/main" xmlns="" id="{00000000-0008-0000-0000-00006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2" name="Text Box 5">
          <a:extLst>
            <a:ext uri="{FF2B5EF4-FFF2-40B4-BE49-F238E27FC236}">
              <a16:creationId xmlns:a16="http://schemas.microsoft.com/office/drawing/2014/main" xmlns="" id="{00000000-0008-0000-0000-00006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3" name="Text Box 5">
          <a:extLst>
            <a:ext uri="{FF2B5EF4-FFF2-40B4-BE49-F238E27FC236}">
              <a16:creationId xmlns:a16="http://schemas.microsoft.com/office/drawing/2014/main" xmlns="" id="{00000000-0008-0000-0000-00006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4" name="Text Box 5">
          <a:extLst>
            <a:ext uri="{FF2B5EF4-FFF2-40B4-BE49-F238E27FC236}">
              <a16:creationId xmlns:a16="http://schemas.microsoft.com/office/drawing/2014/main" xmlns="" id="{00000000-0008-0000-0000-00006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5" name="Text Box 5">
          <a:extLst>
            <a:ext uri="{FF2B5EF4-FFF2-40B4-BE49-F238E27FC236}">
              <a16:creationId xmlns:a16="http://schemas.microsoft.com/office/drawing/2014/main" xmlns="" id="{00000000-0008-0000-0000-00006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6" name="Text Box 5">
          <a:extLst>
            <a:ext uri="{FF2B5EF4-FFF2-40B4-BE49-F238E27FC236}">
              <a16:creationId xmlns:a16="http://schemas.microsoft.com/office/drawing/2014/main" xmlns="" id="{00000000-0008-0000-0000-00006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7" name="Text Box 5">
          <a:extLst>
            <a:ext uri="{FF2B5EF4-FFF2-40B4-BE49-F238E27FC236}">
              <a16:creationId xmlns:a16="http://schemas.microsoft.com/office/drawing/2014/main" xmlns="" id="{00000000-0008-0000-0000-00006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8" name="Text Box 5">
          <a:extLst>
            <a:ext uri="{FF2B5EF4-FFF2-40B4-BE49-F238E27FC236}">
              <a16:creationId xmlns:a16="http://schemas.microsoft.com/office/drawing/2014/main" xmlns="" id="{00000000-0008-0000-0000-00006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9" name="Text Box 5">
          <a:extLst>
            <a:ext uri="{FF2B5EF4-FFF2-40B4-BE49-F238E27FC236}">
              <a16:creationId xmlns:a16="http://schemas.microsoft.com/office/drawing/2014/main" xmlns="" id="{00000000-0008-0000-0000-00006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0" name="Text Box 5">
          <a:extLst>
            <a:ext uri="{FF2B5EF4-FFF2-40B4-BE49-F238E27FC236}">
              <a16:creationId xmlns:a16="http://schemas.microsoft.com/office/drawing/2014/main" xmlns="" id="{00000000-0008-0000-0000-00006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1" name="Text Box 5">
          <a:extLst>
            <a:ext uri="{FF2B5EF4-FFF2-40B4-BE49-F238E27FC236}">
              <a16:creationId xmlns:a16="http://schemas.microsoft.com/office/drawing/2014/main" xmlns="" id="{00000000-0008-0000-0000-00006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2" name="Text Box 5">
          <a:extLst>
            <a:ext uri="{FF2B5EF4-FFF2-40B4-BE49-F238E27FC236}">
              <a16:creationId xmlns:a16="http://schemas.microsoft.com/office/drawing/2014/main" xmlns="" id="{00000000-0008-0000-0000-00007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3" name="Text Box 5">
          <a:extLst>
            <a:ext uri="{FF2B5EF4-FFF2-40B4-BE49-F238E27FC236}">
              <a16:creationId xmlns:a16="http://schemas.microsoft.com/office/drawing/2014/main" xmlns="" id="{00000000-0008-0000-0000-00007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4" name="Text Box 5">
          <a:extLst>
            <a:ext uri="{FF2B5EF4-FFF2-40B4-BE49-F238E27FC236}">
              <a16:creationId xmlns:a16="http://schemas.microsoft.com/office/drawing/2014/main" xmlns="" id="{00000000-0008-0000-0000-00007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5" name="Text Box 5">
          <a:extLst>
            <a:ext uri="{FF2B5EF4-FFF2-40B4-BE49-F238E27FC236}">
              <a16:creationId xmlns:a16="http://schemas.microsoft.com/office/drawing/2014/main" xmlns="" id="{00000000-0008-0000-0000-00007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6" name="Text Box 5">
          <a:extLst>
            <a:ext uri="{FF2B5EF4-FFF2-40B4-BE49-F238E27FC236}">
              <a16:creationId xmlns:a16="http://schemas.microsoft.com/office/drawing/2014/main" xmlns="" id="{00000000-0008-0000-0000-00007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7" name="Text Box 5">
          <a:extLst>
            <a:ext uri="{FF2B5EF4-FFF2-40B4-BE49-F238E27FC236}">
              <a16:creationId xmlns:a16="http://schemas.microsoft.com/office/drawing/2014/main" xmlns="" id="{00000000-0008-0000-0000-00007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xmlns="" id="{00000000-0008-0000-0000-00007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xmlns="" id="{00000000-0008-0000-0000-00007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0" name="Text Box 5">
          <a:extLst>
            <a:ext uri="{FF2B5EF4-FFF2-40B4-BE49-F238E27FC236}">
              <a16:creationId xmlns:a16="http://schemas.microsoft.com/office/drawing/2014/main" xmlns="" id="{00000000-0008-0000-0000-00007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1" name="Text Box 5">
          <a:extLst>
            <a:ext uri="{FF2B5EF4-FFF2-40B4-BE49-F238E27FC236}">
              <a16:creationId xmlns:a16="http://schemas.microsoft.com/office/drawing/2014/main" xmlns="" id="{00000000-0008-0000-0000-00007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xmlns="" id="{00000000-0008-0000-0000-00007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3" name="Text Box 5">
          <a:extLst>
            <a:ext uri="{FF2B5EF4-FFF2-40B4-BE49-F238E27FC236}">
              <a16:creationId xmlns:a16="http://schemas.microsoft.com/office/drawing/2014/main" xmlns="" id="{00000000-0008-0000-0000-00007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4" name="Text Box 5">
          <a:extLst>
            <a:ext uri="{FF2B5EF4-FFF2-40B4-BE49-F238E27FC236}">
              <a16:creationId xmlns:a16="http://schemas.microsoft.com/office/drawing/2014/main" xmlns="" id="{00000000-0008-0000-0000-00007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5" name="Text Box 5">
          <a:extLst>
            <a:ext uri="{FF2B5EF4-FFF2-40B4-BE49-F238E27FC236}">
              <a16:creationId xmlns:a16="http://schemas.microsoft.com/office/drawing/2014/main" xmlns="" id="{00000000-0008-0000-0000-00007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6" name="Text Box 5">
          <a:extLst>
            <a:ext uri="{FF2B5EF4-FFF2-40B4-BE49-F238E27FC236}">
              <a16:creationId xmlns:a16="http://schemas.microsoft.com/office/drawing/2014/main" xmlns="" id="{00000000-0008-0000-0000-00007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7" name="Text Box 5">
          <a:extLst>
            <a:ext uri="{FF2B5EF4-FFF2-40B4-BE49-F238E27FC236}">
              <a16:creationId xmlns:a16="http://schemas.microsoft.com/office/drawing/2014/main" xmlns="" id="{00000000-0008-0000-0000-00007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8" name="Text Box 5">
          <a:extLst>
            <a:ext uri="{FF2B5EF4-FFF2-40B4-BE49-F238E27FC236}">
              <a16:creationId xmlns:a16="http://schemas.microsoft.com/office/drawing/2014/main" xmlns="" id="{00000000-0008-0000-0000-00008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9" name="Text Box 5">
          <a:extLst>
            <a:ext uri="{FF2B5EF4-FFF2-40B4-BE49-F238E27FC236}">
              <a16:creationId xmlns:a16="http://schemas.microsoft.com/office/drawing/2014/main" xmlns="" id="{00000000-0008-0000-0000-00008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0" name="Text Box 5">
          <a:extLst>
            <a:ext uri="{FF2B5EF4-FFF2-40B4-BE49-F238E27FC236}">
              <a16:creationId xmlns:a16="http://schemas.microsoft.com/office/drawing/2014/main" xmlns="" id="{00000000-0008-0000-0000-00008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1" name="Text Box 5">
          <a:extLst>
            <a:ext uri="{FF2B5EF4-FFF2-40B4-BE49-F238E27FC236}">
              <a16:creationId xmlns:a16="http://schemas.microsoft.com/office/drawing/2014/main" xmlns="" id="{00000000-0008-0000-0000-00008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2" name="Text Box 5">
          <a:extLst>
            <a:ext uri="{FF2B5EF4-FFF2-40B4-BE49-F238E27FC236}">
              <a16:creationId xmlns:a16="http://schemas.microsoft.com/office/drawing/2014/main" xmlns="" id="{00000000-0008-0000-0000-00008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3" name="Text Box 5">
          <a:extLst>
            <a:ext uri="{FF2B5EF4-FFF2-40B4-BE49-F238E27FC236}">
              <a16:creationId xmlns:a16="http://schemas.microsoft.com/office/drawing/2014/main" xmlns="" id="{00000000-0008-0000-0000-00008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4" name="Text Box 5">
          <a:extLst>
            <a:ext uri="{FF2B5EF4-FFF2-40B4-BE49-F238E27FC236}">
              <a16:creationId xmlns:a16="http://schemas.microsoft.com/office/drawing/2014/main" xmlns="" id="{00000000-0008-0000-0000-00008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5" name="Text Box 5">
          <a:extLst>
            <a:ext uri="{FF2B5EF4-FFF2-40B4-BE49-F238E27FC236}">
              <a16:creationId xmlns:a16="http://schemas.microsoft.com/office/drawing/2014/main" xmlns="" id="{00000000-0008-0000-0000-00008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6" name="Text Box 5">
          <a:extLst>
            <a:ext uri="{FF2B5EF4-FFF2-40B4-BE49-F238E27FC236}">
              <a16:creationId xmlns:a16="http://schemas.microsoft.com/office/drawing/2014/main" xmlns="" id="{00000000-0008-0000-0000-00008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7" name="Text Box 5">
          <a:extLst>
            <a:ext uri="{FF2B5EF4-FFF2-40B4-BE49-F238E27FC236}">
              <a16:creationId xmlns:a16="http://schemas.microsoft.com/office/drawing/2014/main" xmlns="" id="{00000000-0008-0000-0000-00008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8" name="Text Box 5">
          <a:extLst>
            <a:ext uri="{FF2B5EF4-FFF2-40B4-BE49-F238E27FC236}">
              <a16:creationId xmlns:a16="http://schemas.microsoft.com/office/drawing/2014/main" xmlns="" id="{00000000-0008-0000-0000-00008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9" name="Text Box 5">
          <a:extLst>
            <a:ext uri="{FF2B5EF4-FFF2-40B4-BE49-F238E27FC236}">
              <a16:creationId xmlns:a16="http://schemas.microsoft.com/office/drawing/2014/main" xmlns="" id="{00000000-0008-0000-0000-00008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0" name="Text Box 5">
          <a:extLst>
            <a:ext uri="{FF2B5EF4-FFF2-40B4-BE49-F238E27FC236}">
              <a16:creationId xmlns:a16="http://schemas.microsoft.com/office/drawing/2014/main" xmlns="" id="{00000000-0008-0000-0000-00008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545</xdr:row>
      <xdr:rowOff>0</xdr:rowOff>
    </xdr:from>
    <xdr:ext cx="76200" cy="228600"/>
    <xdr:sp macro="" textlink="">
      <xdr:nvSpPr>
        <xdr:cNvPr id="2701" name="Text Box 5">
          <a:extLst>
            <a:ext uri="{FF2B5EF4-FFF2-40B4-BE49-F238E27FC236}">
              <a16:creationId xmlns:a16="http://schemas.microsoft.com/office/drawing/2014/main" xmlns="" id="{00000000-0008-0000-0000-00008D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545</xdr:row>
      <xdr:rowOff>0</xdr:rowOff>
    </xdr:from>
    <xdr:ext cx="76200" cy="228600"/>
    <xdr:sp macro="" textlink="">
      <xdr:nvSpPr>
        <xdr:cNvPr id="2702" name="Text Box 5">
          <a:extLst>
            <a:ext uri="{FF2B5EF4-FFF2-40B4-BE49-F238E27FC236}">
              <a16:creationId xmlns:a16="http://schemas.microsoft.com/office/drawing/2014/main" xmlns="" id="{00000000-0008-0000-0000-00008E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3" name="Text Box 5">
          <a:extLst>
            <a:ext uri="{FF2B5EF4-FFF2-40B4-BE49-F238E27FC236}">
              <a16:creationId xmlns:a16="http://schemas.microsoft.com/office/drawing/2014/main" xmlns="" id="{00000000-0008-0000-0000-00008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4" name="Text Box 5">
          <a:extLst>
            <a:ext uri="{FF2B5EF4-FFF2-40B4-BE49-F238E27FC236}">
              <a16:creationId xmlns:a16="http://schemas.microsoft.com/office/drawing/2014/main" xmlns="" id="{00000000-0008-0000-0000-00009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5" name="Text Box 5">
          <a:extLst>
            <a:ext uri="{FF2B5EF4-FFF2-40B4-BE49-F238E27FC236}">
              <a16:creationId xmlns:a16="http://schemas.microsoft.com/office/drawing/2014/main" xmlns="" id="{00000000-0008-0000-0000-00009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6" name="Text Box 5">
          <a:extLst>
            <a:ext uri="{FF2B5EF4-FFF2-40B4-BE49-F238E27FC236}">
              <a16:creationId xmlns:a16="http://schemas.microsoft.com/office/drawing/2014/main" xmlns="" id="{00000000-0008-0000-0000-00009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7" name="Text Box 5">
          <a:extLst>
            <a:ext uri="{FF2B5EF4-FFF2-40B4-BE49-F238E27FC236}">
              <a16:creationId xmlns:a16="http://schemas.microsoft.com/office/drawing/2014/main" xmlns="" id="{00000000-0008-0000-0000-00009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8" name="Text Box 5">
          <a:extLst>
            <a:ext uri="{FF2B5EF4-FFF2-40B4-BE49-F238E27FC236}">
              <a16:creationId xmlns:a16="http://schemas.microsoft.com/office/drawing/2014/main" xmlns="" id="{00000000-0008-0000-0000-00009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9" name="Text Box 5">
          <a:extLst>
            <a:ext uri="{FF2B5EF4-FFF2-40B4-BE49-F238E27FC236}">
              <a16:creationId xmlns:a16="http://schemas.microsoft.com/office/drawing/2014/main" xmlns="" id="{00000000-0008-0000-0000-00009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0" name="Text Box 5">
          <a:extLst>
            <a:ext uri="{FF2B5EF4-FFF2-40B4-BE49-F238E27FC236}">
              <a16:creationId xmlns:a16="http://schemas.microsoft.com/office/drawing/2014/main" xmlns="" id="{00000000-0008-0000-0000-00009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1" name="Text Box 5">
          <a:extLst>
            <a:ext uri="{FF2B5EF4-FFF2-40B4-BE49-F238E27FC236}">
              <a16:creationId xmlns:a16="http://schemas.microsoft.com/office/drawing/2014/main" xmlns="" id="{00000000-0008-0000-0000-00009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xmlns="" id="{00000000-0008-0000-0000-00009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3" name="Text Box 5">
          <a:extLst>
            <a:ext uri="{FF2B5EF4-FFF2-40B4-BE49-F238E27FC236}">
              <a16:creationId xmlns:a16="http://schemas.microsoft.com/office/drawing/2014/main" xmlns="" id="{00000000-0008-0000-0000-00009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4" name="Text Box 5">
          <a:extLst>
            <a:ext uri="{FF2B5EF4-FFF2-40B4-BE49-F238E27FC236}">
              <a16:creationId xmlns:a16="http://schemas.microsoft.com/office/drawing/2014/main" xmlns="" id="{00000000-0008-0000-0000-00009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5" name="Text Box 5">
          <a:extLst>
            <a:ext uri="{FF2B5EF4-FFF2-40B4-BE49-F238E27FC236}">
              <a16:creationId xmlns:a16="http://schemas.microsoft.com/office/drawing/2014/main" xmlns="" id="{00000000-0008-0000-0000-00009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6" name="Text Box 5">
          <a:extLst>
            <a:ext uri="{FF2B5EF4-FFF2-40B4-BE49-F238E27FC236}">
              <a16:creationId xmlns:a16="http://schemas.microsoft.com/office/drawing/2014/main" xmlns="" id="{00000000-0008-0000-0000-00009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7" name="Text Box 5">
          <a:extLst>
            <a:ext uri="{FF2B5EF4-FFF2-40B4-BE49-F238E27FC236}">
              <a16:creationId xmlns:a16="http://schemas.microsoft.com/office/drawing/2014/main" xmlns="" id="{00000000-0008-0000-0000-00009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8" name="Text Box 5">
          <a:extLst>
            <a:ext uri="{FF2B5EF4-FFF2-40B4-BE49-F238E27FC236}">
              <a16:creationId xmlns:a16="http://schemas.microsoft.com/office/drawing/2014/main" xmlns="" id="{00000000-0008-0000-0000-00009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9" name="Text Box 5">
          <a:extLst>
            <a:ext uri="{FF2B5EF4-FFF2-40B4-BE49-F238E27FC236}">
              <a16:creationId xmlns:a16="http://schemas.microsoft.com/office/drawing/2014/main" xmlns="" id="{00000000-0008-0000-0000-00009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0" name="Text Box 5">
          <a:extLst>
            <a:ext uri="{FF2B5EF4-FFF2-40B4-BE49-F238E27FC236}">
              <a16:creationId xmlns:a16="http://schemas.microsoft.com/office/drawing/2014/main" xmlns="" id="{00000000-0008-0000-0000-0000A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1" name="Text Box 5">
          <a:extLst>
            <a:ext uri="{FF2B5EF4-FFF2-40B4-BE49-F238E27FC236}">
              <a16:creationId xmlns:a16="http://schemas.microsoft.com/office/drawing/2014/main" xmlns="" id="{00000000-0008-0000-0000-0000A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2" name="Text Box 5">
          <a:extLst>
            <a:ext uri="{FF2B5EF4-FFF2-40B4-BE49-F238E27FC236}">
              <a16:creationId xmlns:a16="http://schemas.microsoft.com/office/drawing/2014/main" xmlns="" id="{00000000-0008-0000-0000-0000A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3" name="Text Box 5">
          <a:extLst>
            <a:ext uri="{FF2B5EF4-FFF2-40B4-BE49-F238E27FC236}">
              <a16:creationId xmlns:a16="http://schemas.microsoft.com/office/drawing/2014/main" xmlns="" id="{00000000-0008-0000-0000-0000A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4" name="Text Box 5">
          <a:extLst>
            <a:ext uri="{FF2B5EF4-FFF2-40B4-BE49-F238E27FC236}">
              <a16:creationId xmlns:a16="http://schemas.microsoft.com/office/drawing/2014/main" xmlns="" id="{00000000-0008-0000-0000-0000A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5" name="Text Box 5">
          <a:extLst>
            <a:ext uri="{FF2B5EF4-FFF2-40B4-BE49-F238E27FC236}">
              <a16:creationId xmlns:a16="http://schemas.microsoft.com/office/drawing/2014/main" xmlns="" id="{00000000-0008-0000-0000-0000A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6" name="Text Box 5">
          <a:extLst>
            <a:ext uri="{FF2B5EF4-FFF2-40B4-BE49-F238E27FC236}">
              <a16:creationId xmlns:a16="http://schemas.microsoft.com/office/drawing/2014/main" xmlns="" id="{00000000-0008-0000-0000-0000A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7" name="Text Box 5">
          <a:extLst>
            <a:ext uri="{FF2B5EF4-FFF2-40B4-BE49-F238E27FC236}">
              <a16:creationId xmlns:a16="http://schemas.microsoft.com/office/drawing/2014/main" xmlns="" id="{00000000-0008-0000-0000-0000A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8" name="Text Box 5">
          <a:extLst>
            <a:ext uri="{FF2B5EF4-FFF2-40B4-BE49-F238E27FC236}">
              <a16:creationId xmlns:a16="http://schemas.microsoft.com/office/drawing/2014/main" xmlns="" id="{00000000-0008-0000-0000-0000A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9" name="Text Box 5">
          <a:extLst>
            <a:ext uri="{FF2B5EF4-FFF2-40B4-BE49-F238E27FC236}">
              <a16:creationId xmlns:a16="http://schemas.microsoft.com/office/drawing/2014/main" xmlns="" id="{00000000-0008-0000-0000-0000A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0" name="Text Box 5">
          <a:extLst>
            <a:ext uri="{FF2B5EF4-FFF2-40B4-BE49-F238E27FC236}">
              <a16:creationId xmlns:a16="http://schemas.microsoft.com/office/drawing/2014/main" xmlns="" id="{00000000-0008-0000-0000-0000A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1" name="Text Box 5">
          <a:extLst>
            <a:ext uri="{FF2B5EF4-FFF2-40B4-BE49-F238E27FC236}">
              <a16:creationId xmlns:a16="http://schemas.microsoft.com/office/drawing/2014/main" xmlns="" id="{00000000-0008-0000-0000-0000A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2" name="Text Box 5">
          <a:extLst>
            <a:ext uri="{FF2B5EF4-FFF2-40B4-BE49-F238E27FC236}">
              <a16:creationId xmlns:a16="http://schemas.microsoft.com/office/drawing/2014/main" xmlns="" id="{00000000-0008-0000-0000-0000A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3" name="Text Box 5">
          <a:extLst>
            <a:ext uri="{FF2B5EF4-FFF2-40B4-BE49-F238E27FC236}">
              <a16:creationId xmlns:a16="http://schemas.microsoft.com/office/drawing/2014/main" xmlns="" id="{00000000-0008-0000-0000-0000A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4" name="Text Box 5">
          <a:extLst>
            <a:ext uri="{FF2B5EF4-FFF2-40B4-BE49-F238E27FC236}">
              <a16:creationId xmlns:a16="http://schemas.microsoft.com/office/drawing/2014/main" xmlns="" id="{00000000-0008-0000-0000-0000A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5" name="Text Box 5">
          <a:extLst>
            <a:ext uri="{FF2B5EF4-FFF2-40B4-BE49-F238E27FC236}">
              <a16:creationId xmlns:a16="http://schemas.microsoft.com/office/drawing/2014/main" xmlns="" id="{00000000-0008-0000-0000-0000A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6" name="Text Box 5">
          <a:extLst>
            <a:ext uri="{FF2B5EF4-FFF2-40B4-BE49-F238E27FC236}">
              <a16:creationId xmlns:a16="http://schemas.microsoft.com/office/drawing/2014/main" xmlns="" id="{00000000-0008-0000-0000-0000B0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7" name="Text Box 5">
          <a:extLst>
            <a:ext uri="{FF2B5EF4-FFF2-40B4-BE49-F238E27FC236}">
              <a16:creationId xmlns:a16="http://schemas.microsoft.com/office/drawing/2014/main" xmlns="" id="{00000000-0008-0000-0000-0000B1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38" name="Text Box 5">
          <a:extLst>
            <a:ext uri="{FF2B5EF4-FFF2-40B4-BE49-F238E27FC236}">
              <a16:creationId xmlns:a16="http://schemas.microsoft.com/office/drawing/2014/main" xmlns="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39" name="Text Box 5">
          <a:extLst>
            <a:ext uri="{FF2B5EF4-FFF2-40B4-BE49-F238E27FC236}">
              <a16:creationId xmlns:a16="http://schemas.microsoft.com/office/drawing/2014/main" xmlns="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40" name="Text Box 5">
          <a:extLst>
            <a:ext uri="{FF2B5EF4-FFF2-40B4-BE49-F238E27FC236}">
              <a16:creationId xmlns:a16="http://schemas.microsoft.com/office/drawing/2014/main" xmlns="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1" name="Text Box 5">
          <a:extLst>
            <a:ext uri="{FF2B5EF4-FFF2-40B4-BE49-F238E27FC236}">
              <a16:creationId xmlns:a16="http://schemas.microsoft.com/office/drawing/2014/main" xmlns="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2" name="Text Box 5">
          <a:extLst>
            <a:ext uri="{FF2B5EF4-FFF2-40B4-BE49-F238E27FC236}">
              <a16:creationId xmlns:a16="http://schemas.microsoft.com/office/drawing/2014/main" xmlns="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3" name="Text Box 5">
          <a:extLst>
            <a:ext uri="{FF2B5EF4-FFF2-40B4-BE49-F238E27FC236}">
              <a16:creationId xmlns:a16="http://schemas.microsoft.com/office/drawing/2014/main" xmlns="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4" name="Text Box 5">
          <a:extLst>
            <a:ext uri="{FF2B5EF4-FFF2-40B4-BE49-F238E27FC236}">
              <a16:creationId xmlns:a16="http://schemas.microsoft.com/office/drawing/2014/main" xmlns="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xmlns="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6" name="Text Box 5">
          <a:extLst>
            <a:ext uri="{FF2B5EF4-FFF2-40B4-BE49-F238E27FC236}">
              <a16:creationId xmlns:a16="http://schemas.microsoft.com/office/drawing/2014/main" xmlns="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7" name="Text Box 5">
          <a:extLst>
            <a:ext uri="{FF2B5EF4-FFF2-40B4-BE49-F238E27FC236}">
              <a16:creationId xmlns:a16="http://schemas.microsoft.com/office/drawing/2014/main" xmlns="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8" name="Text Box 5">
          <a:extLst>
            <a:ext uri="{FF2B5EF4-FFF2-40B4-BE49-F238E27FC236}">
              <a16:creationId xmlns:a16="http://schemas.microsoft.com/office/drawing/2014/main" xmlns="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9" name="Text Box 5">
          <a:extLst>
            <a:ext uri="{FF2B5EF4-FFF2-40B4-BE49-F238E27FC236}">
              <a16:creationId xmlns:a16="http://schemas.microsoft.com/office/drawing/2014/main" xmlns="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0" name="Text Box 5">
          <a:extLst>
            <a:ext uri="{FF2B5EF4-FFF2-40B4-BE49-F238E27FC236}">
              <a16:creationId xmlns:a16="http://schemas.microsoft.com/office/drawing/2014/main" xmlns="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1" name="Text Box 5">
          <a:extLst>
            <a:ext uri="{FF2B5EF4-FFF2-40B4-BE49-F238E27FC236}">
              <a16:creationId xmlns:a16="http://schemas.microsoft.com/office/drawing/2014/main" xmlns="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2" name="Text Box 5">
          <a:extLst>
            <a:ext uri="{FF2B5EF4-FFF2-40B4-BE49-F238E27FC236}">
              <a16:creationId xmlns:a16="http://schemas.microsoft.com/office/drawing/2014/main" xmlns="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3" name="Text Box 5">
          <a:extLst>
            <a:ext uri="{FF2B5EF4-FFF2-40B4-BE49-F238E27FC236}">
              <a16:creationId xmlns:a16="http://schemas.microsoft.com/office/drawing/2014/main" xmlns="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4" name="Text Box 5">
          <a:extLst>
            <a:ext uri="{FF2B5EF4-FFF2-40B4-BE49-F238E27FC236}">
              <a16:creationId xmlns:a16="http://schemas.microsoft.com/office/drawing/2014/main" xmlns="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5" name="Text Box 5">
          <a:extLst>
            <a:ext uri="{FF2B5EF4-FFF2-40B4-BE49-F238E27FC236}">
              <a16:creationId xmlns:a16="http://schemas.microsoft.com/office/drawing/2014/main" xmlns="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6" name="Text Box 5">
          <a:extLst>
            <a:ext uri="{FF2B5EF4-FFF2-40B4-BE49-F238E27FC236}">
              <a16:creationId xmlns:a16="http://schemas.microsoft.com/office/drawing/2014/main" xmlns="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7" name="Text Box 5">
          <a:extLst>
            <a:ext uri="{FF2B5EF4-FFF2-40B4-BE49-F238E27FC236}">
              <a16:creationId xmlns:a16="http://schemas.microsoft.com/office/drawing/2014/main" xmlns="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8" name="Text Box 5">
          <a:extLst>
            <a:ext uri="{FF2B5EF4-FFF2-40B4-BE49-F238E27FC236}">
              <a16:creationId xmlns:a16="http://schemas.microsoft.com/office/drawing/2014/main" xmlns="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9" name="Text Box 5">
          <a:extLst>
            <a:ext uri="{FF2B5EF4-FFF2-40B4-BE49-F238E27FC236}">
              <a16:creationId xmlns:a16="http://schemas.microsoft.com/office/drawing/2014/main" xmlns="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0" name="Text Box 5">
          <a:extLst>
            <a:ext uri="{FF2B5EF4-FFF2-40B4-BE49-F238E27FC236}">
              <a16:creationId xmlns:a16="http://schemas.microsoft.com/office/drawing/2014/main" xmlns="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1" name="Text Box 5">
          <a:extLst>
            <a:ext uri="{FF2B5EF4-FFF2-40B4-BE49-F238E27FC236}">
              <a16:creationId xmlns:a16="http://schemas.microsoft.com/office/drawing/2014/main" xmlns="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2" name="Text Box 5">
          <a:extLst>
            <a:ext uri="{FF2B5EF4-FFF2-40B4-BE49-F238E27FC236}">
              <a16:creationId xmlns:a16="http://schemas.microsoft.com/office/drawing/2014/main" xmlns="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3" name="Text Box 5">
          <a:extLst>
            <a:ext uri="{FF2B5EF4-FFF2-40B4-BE49-F238E27FC236}">
              <a16:creationId xmlns:a16="http://schemas.microsoft.com/office/drawing/2014/main" xmlns="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4" name="Text Box 5">
          <a:extLst>
            <a:ext uri="{FF2B5EF4-FFF2-40B4-BE49-F238E27FC236}">
              <a16:creationId xmlns:a16="http://schemas.microsoft.com/office/drawing/2014/main" xmlns="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5" name="Text Box 5">
          <a:extLst>
            <a:ext uri="{FF2B5EF4-FFF2-40B4-BE49-F238E27FC236}">
              <a16:creationId xmlns:a16="http://schemas.microsoft.com/office/drawing/2014/main" xmlns="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6" name="Text Box 5">
          <a:extLst>
            <a:ext uri="{FF2B5EF4-FFF2-40B4-BE49-F238E27FC236}">
              <a16:creationId xmlns:a16="http://schemas.microsoft.com/office/drawing/2014/main" xmlns="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7" name="Text Box 5">
          <a:extLst>
            <a:ext uri="{FF2B5EF4-FFF2-40B4-BE49-F238E27FC236}">
              <a16:creationId xmlns:a16="http://schemas.microsoft.com/office/drawing/2014/main" xmlns="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8" name="Text Box 5">
          <a:extLst>
            <a:ext uri="{FF2B5EF4-FFF2-40B4-BE49-F238E27FC236}">
              <a16:creationId xmlns:a16="http://schemas.microsoft.com/office/drawing/2014/main" xmlns="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9" name="Text Box 5">
          <a:extLst>
            <a:ext uri="{FF2B5EF4-FFF2-40B4-BE49-F238E27FC236}">
              <a16:creationId xmlns:a16="http://schemas.microsoft.com/office/drawing/2014/main" xmlns="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0" name="Text Box 5">
          <a:extLst>
            <a:ext uri="{FF2B5EF4-FFF2-40B4-BE49-F238E27FC236}">
              <a16:creationId xmlns:a16="http://schemas.microsoft.com/office/drawing/2014/main" xmlns="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1" name="Text Box 5">
          <a:extLst>
            <a:ext uri="{FF2B5EF4-FFF2-40B4-BE49-F238E27FC236}">
              <a16:creationId xmlns:a16="http://schemas.microsoft.com/office/drawing/2014/main" xmlns="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2" name="Text Box 5">
          <a:extLst>
            <a:ext uri="{FF2B5EF4-FFF2-40B4-BE49-F238E27FC236}">
              <a16:creationId xmlns:a16="http://schemas.microsoft.com/office/drawing/2014/main" xmlns="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3" name="Text Box 5">
          <a:extLst>
            <a:ext uri="{FF2B5EF4-FFF2-40B4-BE49-F238E27FC236}">
              <a16:creationId xmlns:a16="http://schemas.microsoft.com/office/drawing/2014/main" xmlns="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4" name="Text Box 5">
          <a:extLst>
            <a:ext uri="{FF2B5EF4-FFF2-40B4-BE49-F238E27FC236}">
              <a16:creationId xmlns:a16="http://schemas.microsoft.com/office/drawing/2014/main" xmlns="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5" name="Text Box 5">
          <a:extLst>
            <a:ext uri="{FF2B5EF4-FFF2-40B4-BE49-F238E27FC236}">
              <a16:creationId xmlns:a16="http://schemas.microsoft.com/office/drawing/2014/main" xmlns="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6" name="Text Box 5">
          <a:extLst>
            <a:ext uri="{FF2B5EF4-FFF2-40B4-BE49-F238E27FC236}">
              <a16:creationId xmlns:a16="http://schemas.microsoft.com/office/drawing/2014/main" xmlns="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7" name="Text Box 5">
          <a:extLst>
            <a:ext uri="{FF2B5EF4-FFF2-40B4-BE49-F238E27FC236}">
              <a16:creationId xmlns:a16="http://schemas.microsoft.com/office/drawing/2014/main" xmlns="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8" name="Text Box 5">
          <a:extLst>
            <a:ext uri="{FF2B5EF4-FFF2-40B4-BE49-F238E27FC236}">
              <a16:creationId xmlns:a16="http://schemas.microsoft.com/office/drawing/2014/main" xmlns="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9" name="Text Box 5">
          <a:extLst>
            <a:ext uri="{FF2B5EF4-FFF2-40B4-BE49-F238E27FC236}">
              <a16:creationId xmlns:a16="http://schemas.microsoft.com/office/drawing/2014/main" xmlns="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0" name="Text Box 5">
          <a:extLst>
            <a:ext uri="{FF2B5EF4-FFF2-40B4-BE49-F238E27FC236}">
              <a16:creationId xmlns:a16="http://schemas.microsoft.com/office/drawing/2014/main" xmlns="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1" name="Text Box 5">
          <a:extLst>
            <a:ext uri="{FF2B5EF4-FFF2-40B4-BE49-F238E27FC236}">
              <a16:creationId xmlns:a16="http://schemas.microsoft.com/office/drawing/2014/main" xmlns="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2" name="Text Box 5">
          <a:extLst>
            <a:ext uri="{FF2B5EF4-FFF2-40B4-BE49-F238E27FC236}">
              <a16:creationId xmlns:a16="http://schemas.microsoft.com/office/drawing/2014/main" xmlns="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3" name="Text Box 5">
          <a:extLst>
            <a:ext uri="{FF2B5EF4-FFF2-40B4-BE49-F238E27FC236}">
              <a16:creationId xmlns:a16="http://schemas.microsoft.com/office/drawing/2014/main" xmlns="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4" name="Text Box 5">
          <a:extLst>
            <a:ext uri="{FF2B5EF4-FFF2-40B4-BE49-F238E27FC236}">
              <a16:creationId xmlns:a16="http://schemas.microsoft.com/office/drawing/2014/main" xmlns="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5" name="Text Box 5">
          <a:extLst>
            <a:ext uri="{FF2B5EF4-FFF2-40B4-BE49-F238E27FC236}">
              <a16:creationId xmlns:a16="http://schemas.microsoft.com/office/drawing/2014/main" xmlns="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6" name="Text Box 5">
          <a:extLst>
            <a:ext uri="{FF2B5EF4-FFF2-40B4-BE49-F238E27FC236}">
              <a16:creationId xmlns:a16="http://schemas.microsoft.com/office/drawing/2014/main" xmlns="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7" name="Text Box 5">
          <a:extLst>
            <a:ext uri="{FF2B5EF4-FFF2-40B4-BE49-F238E27FC236}">
              <a16:creationId xmlns:a16="http://schemas.microsoft.com/office/drawing/2014/main" xmlns="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8" name="Text Box 5">
          <a:extLst>
            <a:ext uri="{FF2B5EF4-FFF2-40B4-BE49-F238E27FC236}">
              <a16:creationId xmlns:a16="http://schemas.microsoft.com/office/drawing/2014/main" xmlns="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xmlns="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xmlns="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1" name="Text Box 5">
          <a:extLst>
            <a:ext uri="{FF2B5EF4-FFF2-40B4-BE49-F238E27FC236}">
              <a16:creationId xmlns:a16="http://schemas.microsoft.com/office/drawing/2014/main" xmlns="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2" name="Text Box 5">
          <a:extLst>
            <a:ext uri="{FF2B5EF4-FFF2-40B4-BE49-F238E27FC236}">
              <a16:creationId xmlns:a16="http://schemas.microsoft.com/office/drawing/2014/main" xmlns="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3" name="Text Box 5">
          <a:extLst>
            <a:ext uri="{FF2B5EF4-FFF2-40B4-BE49-F238E27FC236}">
              <a16:creationId xmlns:a16="http://schemas.microsoft.com/office/drawing/2014/main" xmlns="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4" name="Text Box 5">
          <a:extLst>
            <a:ext uri="{FF2B5EF4-FFF2-40B4-BE49-F238E27FC236}">
              <a16:creationId xmlns:a16="http://schemas.microsoft.com/office/drawing/2014/main" xmlns="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5" name="Text Box 5">
          <a:extLst>
            <a:ext uri="{FF2B5EF4-FFF2-40B4-BE49-F238E27FC236}">
              <a16:creationId xmlns:a16="http://schemas.microsoft.com/office/drawing/2014/main" xmlns="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6" name="Text Box 5">
          <a:extLst>
            <a:ext uri="{FF2B5EF4-FFF2-40B4-BE49-F238E27FC236}">
              <a16:creationId xmlns:a16="http://schemas.microsoft.com/office/drawing/2014/main" xmlns="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7" name="Text Box 5">
          <a:extLst>
            <a:ext uri="{FF2B5EF4-FFF2-40B4-BE49-F238E27FC236}">
              <a16:creationId xmlns:a16="http://schemas.microsoft.com/office/drawing/2014/main" xmlns="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8" name="Text Box 5">
          <a:extLst>
            <a:ext uri="{FF2B5EF4-FFF2-40B4-BE49-F238E27FC236}">
              <a16:creationId xmlns:a16="http://schemas.microsoft.com/office/drawing/2014/main" xmlns="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9" name="Text Box 5">
          <a:extLst>
            <a:ext uri="{FF2B5EF4-FFF2-40B4-BE49-F238E27FC236}">
              <a16:creationId xmlns:a16="http://schemas.microsoft.com/office/drawing/2014/main" xmlns="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0" name="Text Box 5">
          <a:extLst>
            <a:ext uri="{FF2B5EF4-FFF2-40B4-BE49-F238E27FC236}">
              <a16:creationId xmlns:a16="http://schemas.microsoft.com/office/drawing/2014/main" xmlns="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1" name="Text Box 5">
          <a:extLst>
            <a:ext uri="{FF2B5EF4-FFF2-40B4-BE49-F238E27FC236}">
              <a16:creationId xmlns:a16="http://schemas.microsoft.com/office/drawing/2014/main" xmlns="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2" name="Text Box 5">
          <a:extLst>
            <a:ext uri="{FF2B5EF4-FFF2-40B4-BE49-F238E27FC236}">
              <a16:creationId xmlns:a16="http://schemas.microsoft.com/office/drawing/2014/main" xmlns="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3" name="Text Box 5">
          <a:extLst>
            <a:ext uri="{FF2B5EF4-FFF2-40B4-BE49-F238E27FC236}">
              <a16:creationId xmlns:a16="http://schemas.microsoft.com/office/drawing/2014/main" xmlns="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4" name="Text Box 5">
          <a:extLst>
            <a:ext uri="{FF2B5EF4-FFF2-40B4-BE49-F238E27FC236}">
              <a16:creationId xmlns:a16="http://schemas.microsoft.com/office/drawing/2014/main" xmlns="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5" name="Text Box 5">
          <a:extLst>
            <a:ext uri="{FF2B5EF4-FFF2-40B4-BE49-F238E27FC236}">
              <a16:creationId xmlns:a16="http://schemas.microsoft.com/office/drawing/2014/main" xmlns="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6" name="Text Box 5">
          <a:extLst>
            <a:ext uri="{FF2B5EF4-FFF2-40B4-BE49-F238E27FC236}">
              <a16:creationId xmlns:a16="http://schemas.microsoft.com/office/drawing/2014/main" xmlns="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7" name="Text Box 5">
          <a:extLst>
            <a:ext uri="{FF2B5EF4-FFF2-40B4-BE49-F238E27FC236}">
              <a16:creationId xmlns:a16="http://schemas.microsoft.com/office/drawing/2014/main" xmlns="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8" name="Text Box 5">
          <a:extLst>
            <a:ext uri="{FF2B5EF4-FFF2-40B4-BE49-F238E27FC236}">
              <a16:creationId xmlns:a16="http://schemas.microsoft.com/office/drawing/2014/main" xmlns="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9" name="Text Box 5">
          <a:extLst>
            <a:ext uri="{FF2B5EF4-FFF2-40B4-BE49-F238E27FC236}">
              <a16:creationId xmlns:a16="http://schemas.microsoft.com/office/drawing/2014/main" xmlns="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0" name="Text Box 5">
          <a:extLst>
            <a:ext uri="{FF2B5EF4-FFF2-40B4-BE49-F238E27FC236}">
              <a16:creationId xmlns:a16="http://schemas.microsoft.com/office/drawing/2014/main" xmlns="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1" name="Text Box 5">
          <a:extLst>
            <a:ext uri="{FF2B5EF4-FFF2-40B4-BE49-F238E27FC236}">
              <a16:creationId xmlns:a16="http://schemas.microsoft.com/office/drawing/2014/main" xmlns="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2" name="Text Box 5">
          <a:extLst>
            <a:ext uri="{FF2B5EF4-FFF2-40B4-BE49-F238E27FC236}">
              <a16:creationId xmlns:a16="http://schemas.microsoft.com/office/drawing/2014/main" xmlns="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3" name="Text Box 5">
          <a:extLst>
            <a:ext uri="{FF2B5EF4-FFF2-40B4-BE49-F238E27FC236}">
              <a16:creationId xmlns:a16="http://schemas.microsoft.com/office/drawing/2014/main" xmlns="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4" name="Text Box 5">
          <a:extLst>
            <a:ext uri="{FF2B5EF4-FFF2-40B4-BE49-F238E27FC236}">
              <a16:creationId xmlns:a16="http://schemas.microsoft.com/office/drawing/2014/main" xmlns="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5" name="Text Box 5">
          <a:extLst>
            <a:ext uri="{FF2B5EF4-FFF2-40B4-BE49-F238E27FC236}">
              <a16:creationId xmlns:a16="http://schemas.microsoft.com/office/drawing/2014/main" xmlns="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6" name="Text Box 5">
          <a:extLst>
            <a:ext uri="{FF2B5EF4-FFF2-40B4-BE49-F238E27FC236}">
              <a16:creationId xmlns:a16="http://schemas.microsoft.com/office/drawing/2014/main" xmlns="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7" name="Text Box 5">
          <a:extLst>
            <a:ext uri="{FF2B5EF4-FFF2-40B4-BE49-F238E27FC236}">
              <a16:creationId xmlns:a16="http://schemas.microsoft.com/office/drawing/2014/main" xmlns="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8" name="Text Box 5">
          <a:extLst>
            <a:ext uri="{FF2B5EF4-FFF2-40B4-BE49-F238E27FC236}">
              <a16:creationId xmlns:a16="http://schemas.microsoft.com/office/drawing/2014/main" xmlns="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9" name="Text Box 5">
          <a:extLst>
            <a:ext uri="{FF2B5EF4-FFF2-40B4-BE49-F238E27FC236}">
              <a16:creationId xmlns:a16="http://schemas.microsoft.com/office/drawing/2014/main" xmlns="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0" name="Text Box 5">
          <a:extLst>
            <a:ext uri="{FF2B5EF4-FFF2-40B4-BE49-F238E27FC236}">
              <a16:creationId xmlns:a16="http://schemas.microsoft.com/office/drawing/2014/main" xmlns="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1" name="Text Box 5">
          <a:extLst>
            <a:ext uri="{FF2B5EF4-FFF2-40B4-BE49-F238E27FC236}">
              <a16:creationId xmlns:a16="http://schemas.microsoft.com/office/drawing/2014/main" xmlns="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576</xdr:row>
      <xdr:rowOff>0</xdr:rowOff>
    </xdr:from>
    <xdr:ext cx="76200" cy="228600"/>
    <xdr:sp macro="" textlink="">
      <xdr:nvSpPr>
        <xdr:cNvPr id="2822" name="Text Box 5">
          <a:extLst>
            <a:ext uri="{FF2B5EF4-FFF2-40B4-BE49-F238E27FC236}">
              <a16:creationId xmlns:a16="http://schemas.microsoft.com/office/drawing/2014/main" xmlns="" id="{00000000-0008-0000-0000-000006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576</xdr:row>
      <xdr:rowOff>0</xdr:rowOff>
    </xdr:from>
    <xdr:ext cx="76200" cy="228600"/>
    <xdr:sp macro="" textlink="">
      <xdr:nvSpPr>
        <xdr:cNvPr id="2823" name="Text Box 5">
          <a:extLst>
            <a:ext uri="{FF2B5EF4-FFF2-40B4-BE49-F238E27FC236}">
              <a16:creationId xmlns:a16="http://schemas.microsoft.com/office/drawing/2014/main" xmlns="" id="{00000000-0008-0000-0000-000007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4" name="Text Box 5">
          <a:extLst>
            <a:ext uri="{FF2B5EF4-FFF2-40B4-BE49-F238E27FC236}">
              <a16:creationId xmlns:a16="http://schemas.microsoft.com/office/drawing/2014/main" xmlns="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5" name="Text Box 5">
          <a:extLst>
            <a:ext uri="{FF2B5EF4-FFF2-40B4-BE49-F238E27FC236}">
              <a16:creationId xmlns:a16="http://schemas.microsoft.com/office/drawing/2014/main" xmlns="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6" name="Text Box 5">
          <a:extLst>
            <a:ext uri="{FF2B5EF4-FFF2-40B4-BE49-F238E27FC236}">
              <a16:creationId xmlns:a16="http://schemas.microsoft.com/office/drawing/2014/main" xmlns="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xmlns="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8" name="Text Box 5">
          <a:extLst>
            <a:ext uri="{FF2B5EF4-FFF2-40B4-BE49-F238E27FC236}">
              <a16:creationId xmlns:a16="http://schemas.microsoft.com/office/drawing/2014/main" xmlns="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9" name="Text Box 5">
          <a:extLst>
            <a:ext uri="{FF2B5EF4-FFF2-40B4-BE49-F238E27FC236}">
              <a16:creationId xmlns:a16="http://schemas.microsoft.com/office/drawing/2014/main" xmlns="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0" name="Text Box 5">
          <a:extLst>
            <a:ext uri="{FF2B5EF4-FFF2-40B4-BE49-F238E27FC236}">
              <a16:creationId xmlns:a16="http://schemas.microsoft.com/office/drawing/2014/main" xmlns="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1" name="Text Box 5">
          <a:extLst>
            <a:ext uri="{FF2B5EF4-FFF2-40B4-BE49-F238E27FC236}">
              <a16:creationId xmlns:a16="http://schemas.microsoft.com/office/drawing/2014/main" xmlns="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2" name="Text Box 5">
          <a:extLst>
            <a:ext uri="{FF2B5EF4-FFF2-40B4-BE49-F238E27FC236}">
              <a16:creationId xmlns:a16="http://schemas.microsoft.com/office/drawing/2014/main" xmlns="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xmlns="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4" name="Text Box 5">
          <a:extLst>
            <a:ext uri="{FF2B5EF4-FFF2-40B4-BE49-F238E27FC236}">
              <a16:creationId xmlns:a16="http://schemas.microsoft.com/office/drawing/2014/main" xmlns="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5" name="Text Box 5">
          <a:extLst>
            <a:ext uri="{FF2B5EF4-FFF2-40B4-BE49-F238E27FC236}">
              <a16:creationId xmlns:a16="http://schemas.microsoft.com/office/drawing/2014/main" xmlns="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6" name="Text Box 5">
          <a:extLst>
            <a:ext uri="{FF2B5EF4-FFF2-40B4-BE49-F238E27FC236}">
              <a16:creationId xmlns:a16="http://schemas.microsoft.com/office/drawing/2014/main" xmlns="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7" name="Text Box 5">
          <a:extLst>
            <a:ext uri="{FF2B5EF4-FFF2-40B4-BE49-F238E27FC236}">
              <a16:creationId xmlns:a16="http://schemas.microsoft.com/office/drawing/2014/main" xmlns="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8" name="Text Box 5">
          <a:extLst>
            <a:ext uri="{FF2B5EF4-FFF2-40B4-BE49-F238E27FC236}">
              <a16:creationId xmlns:a16="http://schemas.microsoft.com/office/drawing/2014/main" xmlns="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9" name="Text Box 5">
          <a:extLst>
            <a:ext uri="{FF2B5EF4-FFF2-40B4-BE49-F238E27FC236}">
              <a16:creationId xmlns:a16="http://schemas.microsoft.com/office/drawing/2014/main" xmlns="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0" name="Text Box 5">
          <a:extLst>
            <a:ext uri="{FF2B5EF4-FFF2-40B4-BE49-F238E27FC236}">
              <a16:creationId xmlns:a16="http://schemas.microsoft.com/office/drawing/2014/main" xmlns="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1" name="Text Box 5">
          <a:extLst>
            <a:ext uri="{FF2B5EF4-FFF2-40B4-BE49-F238E27FC236}">
              <a16:creationId xmlns:a16="http://schemas.microsoft.com/office/drawing/2014/main" xmlns="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2" name="Text Box 5">
          <a:extLst>
            <a:ext uri="{FF2B5EF4-FFF2-40B4-BE49-F238E27FC236}">
              <a16:creationId xmlns:a16="http://schemas.microsoft.com/office/drawing/2014/main" xmlns="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3" name="Text Box 5">
          <a:extLst>
            <a:ext uri="{FF2B5EF4-FFF2-40B4-BE49-F238E27FC236}">
              <a16:creationId xmlns:a16="http://schemas.microsoft.com/office/drawing/2014/main" xmlns="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4" name="Text Box 5">
          <a:extLst>
            <a:ext uri="{FF2B5EF4-FFF2-40B4-BE49-F238E27FC236}">
              <a16:creationId xmlns:a16="http://schemas.microsoft.com/office/drawing/2014/main" xmlns="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5" name="Text Box 5">
          <a:extLst>
            <a:ext uri="{FF2B5EF4-FFF2-40B4-BE49-F238E27FC236}">
              <a16:creationId xmlns:a16="http://schemas.microsoft.com/office/drawing/2014/main" xmlns="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6" name="Text Box 5">
          <a:extLst>
            <a:ext uri="{FF2B5EF4-FFF2-40B4-BE49-F238E27FC236}">
              <a16:creationId xmlns:a16="http://schemas.microsoft.com/office/drawing/2014/main" xmlns="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7" name="Text Box 5">
          <a:extLst>
            <a:ext uri="{FF2B5EF4-FFF2-40B4-BE49-F238E27FC236}">
              <a16:creationId xmlns:a16="http://schemas.microsoft.com/office/drawing/2014/main" xmlns="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8" name="Text Box 5">
          <a:extLst>
            <a:ext uri="{FF2B5EF4-FFF2-40B4-BE49-F238E27FC236}">
              <a16:creationId xmlns:a16="http://schemas.microsoft.com/office/drawing/2014/main" xmlns="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9" name="Text Box 5">
          <a:extLst>
            <a:ext uri="{FF2B5EF4-FFF2-40B4-BE49-F238E27FC236}">
              <a16:creationId xmlns:a16="http://schemas.microsoft.com/office/drawing/2014/main" xmlns="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0" name="Text Box 5">
          <a:extLst>
            <a:ext uri="{FF2B5EF4-FFF2-40B4-BE49-F238E27FC236}">
              <a16:creationId xmlns:a16="http://schemas.microsoft.com/office/drawing/2014/main" xmlns="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1" name="Text Box 5">
          <a:extLst>
            <a:ext uri="{FF2B5EF4-FFF2-40B4-BE49-F238E27FC236}">
              <a16:creationId xmlns:a16="http://schemas.microsoft.com/office/drawing/2014/main" xmlns="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2" name="Text Box 5">
          <a:extLst>
            <a:ext uri="{FF2B5EF4-FFF2-40B4-BE49-F238E27FC236}">
              <a16:creationId xmlns:a16="http://schemas.microsoft.com/office/drawing/2014/main" xmlns="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3" name="Text Box 5">
          <a:extLst>
            <a:ext uri="{FF2B5EF4-FFF2-40B4-BE49-F238E27FC236}">
              <a16:creationId xmlns:a16="http://schemas.microsoft.com/office/drawing/2014/main" xmlns="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4" name="Text Box 5">
          <a:extLst>
            <a:ext uri="{FF2B5EF4-FFF2-40B4-BE49-F238E27FC236}">
              <a16:creationId xmlns:a16="http://schemas.microsoft.com/office/drawing/2014/main" xmlns="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5" name="Text Box 5">
          <a:extLst>
            <a:ext uri="{FF2B5EF4-FFF2-40B4-BE49-F238E27FC236}">
              <a16:creationId xmlns:a16="http://schemas.microsoft.com/office/drawing/2014/main" xmlns="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6" name="Text Box 5">
          <a:extLst>
            <a:ext uri="{FF2B5EF4-FFF2-40B4-BE49-F238E27FC236}">
              <a16:creationId xmlns:a16="http://schemas.microsoft.com/office/drawing/2014/main" xmlns="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577</xdr:row>
      <xdr:rowOff>0</xdr:rowOff>
    </xdr:from>
    <xdr:ext cx="76200" cy="228600"/>
    <xdr:sp macro="" textlink="">
      <xdr:nvSpPr>
        <xdr:cNvPr id="2857" name="Text Box 5">
          <a:extLst>
            <a:ext uri="{FF2B5EF4-FFF2-40B4-BE49-F238E27FC236}">
              <a16:creationId xmlns:a16="http://schemas.microsoft.com/office/drawing/2014/main" xmlns="" id="{00000000-0008-0000-0000-000029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577</xdr:row>
      <xdr:rowOff>0</xdr:rowOff>
    </xdr:from>
    <xdr:ext cx="76200" cy="228600"/>
    <xdr:sp macro="" textlink="">
      <xdr:nvSpPr>
        <xdr:cNvPr id="2858" name="Text Box 5">
          <a:extLst>
            <a:ext uri="{FF2B5EF4-FFF2-40B4-BE49-F238E27FC236}">
              <a16:creationId xmlns:a16="http://schemas.microsoft.com/office/drawing/2014/main" xmlns="" id="{00000000-0008-0000-0000-00002A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578</xdr:row>
      <xdr:rowOff>0</xdr:rowOff>
    </xdr:from>
    <xdr:ext cx="76200" cy="228600"/>
    <xdr:sp macro="" textlink="">
      <xdr:nvSpPr>
        <xdr:cNvPr id="2859" name="Text Box 5">
          <a:extLst>
            <a:ext uri="{FF2B5EF4-FFF2-40B4-BE49-F238E27FC236}">
              <a16:creationId xmlns:a16="http://schemas.microsoft.com/office/drawing/2014/main" xmlns="" id="{00000000-0008-0000-0000-00002B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578</xdr:row>
      <xdr:rowOff>0</xdr:rowOff>
    </xdr:from>
    <xdr:ext cx="76200" cy="228600"/>
    <xdr:sp macro="" textlink="">
      <xdr:nvSpPr>
        <xdr:cNvPr id="2860" name="Text Box 5">
          <a:extLst>
            <a:ext uri="{FF2B5EF4-FFF2-40B4-BE49-F238E27FC236}">
              <a16:creationId xmlns:a16="http://schemas.microsoft.com/office/drawing/2014/main" xmlns="" id="{00000000-0008-0000-0000-00002C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1" name="Text Box 5">
          <a:extLst>
            <a:ext uri="{FF2B5EF4-FFF2-40B4-BE49-F238E27FC236}">
              <a16:creationId xmlns:a16="http://schemas.microsoft.com/office/drawing/2014/main" xmlns="" id="{00000000-0008-0000-0000-00002D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2" name="Text Box 5">
          <a:extLst>
            <a:ext uri="{FF2B5EF4-FFF2-40B4-BE49-F238E27FC236}">
              <a16:creationId xmlns:a16="http://schemas.microsoft.com/office/drawing/2014/main" xmlns="" id="{00000000-0008-0000-0000-00002E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3" name="Text Box 5">
          <a:extLst>
            <a:ext uri="{FF2B5EF4-FFF2-40B4-BE49-F238E27FC236}">
              <a16:creationId xmlns:a16="http://schemas.microsoft.com/office/drawing/2014/main" xmlns="" id="{00000000-0008-0000-0000-00002F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4" name="Text Box 5">
          <a:extLst>
            <a:ext uri="{FF2B5EF4-FFF2-40B4-BE49-F238E27FC236}">
              <a16:creationId xmlns:a16="http://schemas.microsoft.com/office/drawing/2014/main" xmlns="" id="{00000000-0008-0000-0000-000030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580</xdr:row>
      <xdr:rowOff>0</xdr:rowOff>
    </xdr:from>
    <xdr:ext cx="76200" cy="228600"/>
    <xdr:sp macro="" textlink="">
      <xdr:nvSpPr>
        <xdr:cNvPr id="2865" name="Text Box 5">
          <a:extLst>
            <a:ext uri="{FF2B5EF4-FFF2-40B4-BE49-F238E27FC236}">
              <a16:creationId xmlns:a16="http://schemas.microsoft.com/office/drawing/2014/main" xmlns="" id="{00000000-0008-0000-0000-000031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580</xdr:row>
      <xdr:rowOff>0</xdr:rowOff>
    </xdr:from>
    <xdr:ext cx="76200" cy="228600"/>
    <xdr:sp macro="" textlink="">
      <xdr:nvSpPr>
        <xdr:cNvPr id="2866" name="Text Box 5">
          <a:extLst>
            <a:ext uri="{FF2B5EF4-FFF2-40B4-BE49-F238E27FC236}">
              <a16:creationId xmlns:a16="http://schemas.microsoft.com/office/drawing/2014/main" xmlns="" id="{00000000-0008-0000-0000-000032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581</xdr:row>
      <xdr:rowOff>0</xdr:rowOff>
    </xdr:from>
    <xdr:ext cx="76200" cy="228600"/>
    <xdr:sp macro="" textlink="">
      <xdr:nvSpPr>
        <xdr:cNvPr id="2867" name="Text Box 5">
          <a:extLst>
            <a:ext uri="{FF2B5EF4-FFF2-40B4-BE49-F238E27FC236}">
              <a16:creationId xmlns:a16="http://schemas.microsoft.com/office/drawing/2014/main" xmlns="" id="{00000000-0008-0000-0000-000033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581</xdr:row>
      <xdr:rowOff>0</xdr:rowOff>
    </xdr:from>
    <xdr:ext cx="76200" cy="228600"/>
    <xdr:sp macro="" textlink="">
      <xdr:nvSpPr>
        <xdr:cNvPr id="2868" name="Text Box 5">
          <a:extLst>
            <a:ext uri="{FF2B5EF4-FFF2-40B4-BE49-F238E27FC236}">
              <a16:creationId xmlns:a16="http://schemas.microsoft.com/office/drawing/2014/main" xmlns="" id="{00000000-0008-0000-0000-000034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6" name="Text Box 5">
          <a:extLst>
            <a:ext uri="{FF2B5EF4-FFF2-40B4-BE49-F238E27FC236}">
              <a16:creationId xmlns:a16="http://schemas.microsoft.com/office/drawing/2014/main" xmlns="" id="{00000000-0008-0000-0000-00003C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7" name="Text Box 5">
          <a:extLst>
            <a:ext uri="{FF2B5EF4-FFF2-40B4-BE49-F238E27FC236}">
              <a16:creationId xmlns:a16="http://schemas.microsoft.com/office/drawing/2014/main" xmlns="" id="{00000000-0008-0000-0000-00003D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8" name="Text Box 5">
          <a:extLst>
            <a:ext uri="{FF2B5EF4-FFF2-40B4-BE49-F238E27FC236}">
              <a16:creationId xmlns:a16="http://schemas.microsoft.com/office/drawing/2014/main" xmlns="" id="{00000000-0008-0000-0000-00003E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79" name="Text Box 5">
          <a:extLst>
            <a:ext uri="{FF2B5EF4-FFF2-40B4-BE49-F238E27FC236}">
              <a16:creationId xmlns:a16="http://schemas.microsoft.com/office/drawing/2014/main" xmlns="" id="{00000000-0008-0000-0000-00003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0" name="Text Box 5">
          <a:extLst>
            <a:ext uri="{FF2B5EF4-FFF2-40B4-BE49-F238E27FC236}">
              <a16:creationId xmlns:a16="http://schemas.microsoft.com/office/drawing/2014/main" xmlns="" id="{00000000-0008-0000-0000-00004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1" name="Text Box 5">
          <a:extLst>
            <a:ext uri="{FF2B5EF4-FFF2-40B4-BE49-F238E27FC236}">
              <a16:creationId xmlns:a16="http://schemas.microsoft.com/office/drawing/2014/main" xmlns="" id="{00000000-0008-0000-0000-00004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2" name="Text Box 5">
          <a:extLst>
            <a:ext uri="{FF2B5EF4-FFF2-40B4-BE49-F238E27FC236}">
              <a16:creationId xmlns:a16="http://schemas.microsoft.com/office/drawing/2014/main" xmlns="" id="{00000000-0008-0000-0000-00004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3" name="Text Box 5">
          <a:extLst>
            <a:ext uri="{FF2B5EF4-FFF2-40B4-BE49-F238E27FC236}">
              <a16:creationId xmlns:a16="http://schemas.microsoft.com/office/drawing/2014/main" xmlns="" id="{00000000-0008-0000-0000-00004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4" name="Text Box 5">
          <a:extLst>
            <a:ext uri="{FF2B5EF4-FFF2-40B4-BE49-F238E27FC236}">
              <a16:creationId xmlns:a16="http://schemas.microsoft.com/office/drawing/2014/main" xmlns="" id="{00000000-0008-0000-0000-00004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5" name="Text Box 5">
          <a:extLst>
            <a:ext uri="{FF2B5EF4-FFF2-40B4-BE49-F238E27FC236}">
              <a16:creationId xmlns:a16="http://schemas.microsoft.com/office/drawing/2014/main" xmlns="" id="{00000000-0008-0000-0000-00004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6" name="Text Box 5">
          <a:extLst>
            <a:ext uri="{FF2B5EF4-FFF2-40B4-BE49-F238E27FC236}">
              <a16:creationId xmlns:a16="http://schemas.microsoft.com/office/drawing/2014/main" xmlns="" id="{00000000-0008-0000-0000-00004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7" name="Text Box 5">
          <a:extLst>
            <a:ext uri="{FF2B5EF4-FFF2-40B4-BE49-F238E27FC236}">
              <a16:creationId xmlns:a16="http://schemas.microsoft.com/office/drawing/2014/main" xmlns="" id="{00000000-0008-0000-0000-00004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8" name="Text Box 5">
          <a:extLst>
            <a:ext uri="{FF2B5EF4-FFF2-40B4-BE49-F238E27FC236}">
              <a16:creationId xmlns:a16="http://schemas.microsoft.com/office/drawing/2014/main" xmlns="" id="{00000000-0008-0000-0000-00004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9" name="Text Box 5">
          <a:extLst>
            <a:ext uri="{FF2B5EF4-FFF2-40B4-BE49-F238E27FC236}">
              <a16:creationId xmlns:a16="http://schemas.microsoft.com/office/drawing/2014/main" xmlns="" id="{00000000-0008-0000-0000-00004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0" name="Text Box 5">
          <a:extLst>
            <a:ext uri="{FF2B5EF4-FFF2-40B4-BE49-F238E27FC236}">
              <a16:creationId xmlns:a16="http://schemas.microsoft.com/office/drawing/2014/main" xmlns="" id="{00000000-0008-0000-0000-00004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1" name="Text Box 5">
          <a:extLst>
            <a:ext uri="{FF2B5EF4-FFF2-40B4-BE49-F238E27FC236}">
              <a16:creationId xmlns:a16="http://schemas.microsoft.com/office/drawing/2014/main" xmlns="" id="{00000000-0008-0000-0000-00004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2" name="Text Box 5">
          <a:extLst>
            <a:ext uri="{FF2B5EF4-FFF2-40B4-BE49-F238E27FC236}">
              <a16:creationId xmlns:a16="http://schemas.microsoft.com/office/drawing/2014/main" xmlns="" id="{00000000-0008-0000-0000-00004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3" name="Text Box 5">
          <a:extLst>
            <a:ext uri="{FF2B5EF4-FFF2-40B4-BE49-F238E27FC236}">
              <a16:creationId xmlns:a16="http://schemas.microsoft.com/office/drawing/2014/main" xmlns="" id="{00000000-0008-0000-0000-00004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4" name="Text Box 5">
          <a:extLst>
            <a:ext uri="{FF2B5EF4-FFF2-40B4-BE49-F238E27FC236}">
              <a16:creationId xmlns:a16="http://schemas.microsoft.com/office/drawing/2014/main" xmlns="" id="{00000000-0008-0000-0000-00004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5" name="Text Box 5">
          <a:extLst>
            <a:ext uri="{FF2B5EF4-FFF2-40B4-BE49-F238E27FC236}">
              <a16:creationId xmlns:a16="http://schemas.microsoft.com/office/drawing/2014/main" xmlns="" id="{00000000-0008-0000-0000-00004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6" name="Text Box 5">
          <a:extLst>
            <a:ext uri="{FF2B5EF4-FFF2-40B4-BE49-F238E27FC236}">
              <a16:creationId xmlns:a16="http://schemas.microsoft.com/office/drawing/2014/main" xmlns="" id="{00000000-0008-0000-0000-00005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7" name="Text Box 5">
          <a:extLst>
            <a:ext uri="{FF2B5EF4-FFF2-40B4-BE49-F238E27FC236}">
              <a16:creationId xmlns:a16="http://schemas.microsoft.com/office/drawing/2014/main" xmlns="" id="{00000000-0008-0000-0000-00005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8" name="Text Box 5">
          <a:extLst>
            <a:ext uri="{FF2B5EF4-FFF2-40B4-BE49-F238E27FC236}">
              <a16:creationId xmlns:a16="http://schemas.microsoft.com/office/drawing/2014/main" xmlns="" id="{00000000-0008-0000-0000-00005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xmlns="" id="{00000000-0008-0000-0000-00005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0" name="Text Box 5">
          <a:extLst>
            <a:ext uri="{FF2B5EF4-FFF2-40B4-BE49-F238E27FC236}">
              <a16:creationId xmlns:a16="http://schemas.microsoft.com/office/drawing/2014/main" xmlns="" id="{00000000-0008-0000-0000-00005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1" name="Text Box 5">
          <a:extLst>
            <a:ext uri="{FF2B5EF4-FFF2-40B4-BE49-F238E27FC236}">
              <a16:creationId xmlns:a16="http://schemas.microsoft.com/office/drawing/2014/main" xmlns="" id="{00000000-0008-0000-0000-00005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2" name="Text Box 5">
          <a:extLst>
            <a:ext uri="{FF2B5EF4-FFF2-40B4-BE49-F238E27FC236}">
              <a16:creationId xmlns:a16="http://schemas.microsoft.com/office/drawing/2014/main" xmlns="" id="{00000000-0008-0000-0000-00005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3" name="Text Box 5">
          <a:extLst>
            <a:ext uri="{FF2B5EF4-FFF2-40B4-BE49-F238E27FC236}">
              <a16:creationId xmlns:a16="http://schemas.microsoft.com/office/drawing/2014/main" xmlns="" id="{00000000-0008-0000-0000-00005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4" name="Text Box 5">
          <a:extLst>
            <a:ext uri="{FF2B5EF4-FFF2-40B4-BE49-F238E27FC236}">
              <a16:creationId xmlns:a16="http://schemas.microsoft.com/office/drawing/2014/main" xmlns="" id="{00000000-0008-0000-0000-00005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5" name="Text Box 5">
          <a:extLst>
            <a:ext uri="{FF2B5EF4-FFF2-40B4-BE49-F238E27FC236}">
              <a16:creationId xmlns:a16="http://schemas.microsoft.com/office/drawing/2014/main" xmlns="" id="{00000000-0008-0000-0000-00005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6" name="Text Box 5">
          <a:extLst>
            <a:ext uri="{FF2B5EF4-FFF2-40B4-BE49-F238E27FC236}">
              <a16:creationId xmlns:a16="http://schemas.microsoft.com/office/drawing/2014/main" xmlns="" id="{00000000-0008-0000-0000-00005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7" name="Text Box 5">
          <a:extLst>
            <a:ext uri="{FF2B5EF4-FFF2-40B4-BE49-F238E27FC236}">
              <a16:creationId xmlns:a16="http://schemas.microsoft.com/office/drawing/2014/main" xmlns="" id="{00000000-0008-0000-0000-00005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8" name="Text Box 5">
          <a:extLst>
            <a:ext uri="{FF2B5EF4-FFF2-40B4-BE49-F238E27FC236}">
              <a16:creationId xmlns:a16="http://schemas.microsoft.com/office/drawing/2014/main" xmlns="" id="{00000000-0008-0000-0000-00005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9" name="Text Box 5">
          <a:extLst>
            <a:ext uri="{FF2B5EF4-FFF2-40B4-BE49-F238E27FC236}">
              <a16:creationId xmlns:a16="http://schemas.microsoft.com/office/drawing/2014/main" xmlns="" id="{00000000-0008-0000-0000-00005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xmlns="" id="{00000000-0008-0000-0000-00005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1" name="Text Box 5">
          <a:extLst>
            <a:ext uri="{FF2B5EF4-FFF2-40B4-BE49-F238E27FC236}">
              <a16:creationId xmlns:a16="http://schemas.microsoft.com/office/drawing/2014/main" xmlns="" id="{00000000-0008-0000-0000-00005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2" name="Text Box 5">
          <a:extLst>
            <a:ext uri="{FF2B5EF4-FFF2-40B4-BE49-F238E27FC236}">
              <a16:creationId xmlns:a16="http://schemas.microsoft.com/office/drawing/2014/main" xmlns="" id="{00000000-0008-0000-0000-00006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3" name="Text Box 5">
          <a:extLst>
            <a:ext uri="{FF2B5EF4-FFF2-40B4-BE49-F238E27FC236}">
              <a16:creationId xmlns:a16="http://schemas.microsoft.com/office/drawing/2014/main" xmlns="" id="{00000000-0008-0000-0000-00006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4" name="Text Box 5">
          <a:extLst>
            <a:ext uri="{FF2B5EF4-FFF2-40B4-BE49-F238E27FC236}">
              <a16:creationId xmlns:a16="http://schemas.microsoft.com/office/drawing/2014/main" xmlns="" id="{00000000-0008-0000-0000-00006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5" name="Text Box 5">
          <a:extLst>
            <a:ext uri="{FF2B5EF4-FFF2-40B4-BE49-F238E27FC236}">
              <a16:creationId xmlns:a16="http://schemas.microsoft.com/office/drawing/2014/main" xmlns="" id="{00000000-0008-0000-0000-00006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6" name="Text Box 5">
          <a:extLst>
            <a:ext uri="{FF2B5EF4-FFF2-40B4-BE49-F238E27FC236}">
              <a16:creationId xmlns:a16="http://schemas.microsoft.com/office/drawing/2014/main" xmlns="" id="{00000000-0008-0000-0000-00006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7" name="Text Box 5">
          <a:extLst>
            <a:ext uri="{FF2B5EF4-FFF2-40B4-BE49-F238E27FC236}">
              <a16:creationId xmlns:a16="http://schemas.microsoft.com/office/drawing/2014/main" xmlns="" id="{00000000-0008-0000-0000-00006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8" name="Text Box 5">
          <a:extLst>
            <a:ext uri="{FF2B5EF4-FFF2-40B4-BE49-F238E27FC236}">
              <a16:creationId xmlns:a16="http://schemas.microsoft.com/office/drawing/2014/main" xmlns="" id="{00000000-0008-0000-0000-00006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9" name="Text Box 5">
          <a:extLst>
            <a:ext uri="{FF2B5EF4-FFF2-40B4-BE49-F238E27FC236}">
              <a16:creationId xmlns:a16="http://schemas.microsoft.com/office/drawing/2014/main" xmlns="" id="{00000000-0008-0000-0000-00006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0" name="Text Box 5">
          <a:extLst>
            <a:ext uri="{FF2B5EF4-FFF2-40B4-BE49-F238E27FC236}">
              <a16:creationId xmlns:a16="http://schemas.microsoft.com/office/drawing/2014/main" xmlns="" id="{00000000-0008-0000-0000-00006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1" name="Text Box 5">
          <a:extLst>
            <a:ext uri="{FF2B5EF4-FFF2-40B4-BE49-F238E27FC236}">
              <a16:creationId xmlns:a16="http://schemas.microsoft.com/office/drawing/2014/main" xmlns="" id="{00000000-0008-0000-0000-00006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2" name="Text Box 5">
          <a:extLst>
            <a:ext uri="{FF2B5EF4-FFF2-40B4-BE49-F238E27FC236}">
              <a16:creationId xmlns:a16="http://schemas.microsoft.com/office/drawing/2014/main" xmlns="" id="{00000000-0008-0000-0000-00006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3" name="Text Box 5">
          <a:extLst>
            <a:ext uri="{FF2B5EF4-FFF2-40B4-BE49-F238E27FC236}">
              <a16:creationId xmlns:a16="http://schemas.microsoft.com/office/drawing/2014/main" xmlns="" id="{00000000-0008-0000-0000-00006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4" name="Text Box 5">
          <a:extLst>
            <a:ext uri="{FF2B5EF4-FFF2-40B4-BE49-F238E27FC236}">
              <a16:creationId xmlns:a16="http://schemas.microsoft.com/office/drawing/2014/main" xmlns="" id="{00000000-0008-0000-0000-00006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5" name="Text Box 5">
          <a:extLst>
            <a:ext uri="{FF2B5EF4-FFF2-40B4-BE49-F238E27FC236}">
              <a16:creationId xmlns:a16="http://schemas.microsoft.com/office/drawing/2014/main" xmlns="" id="{00000000-0008-0000-0000-00006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6" name="Text Box 5">
          <a:extLst>
            <a:ext uri="{FF2B5EF4-FFF2-40B4-BE49-F238E27FC236}">
              <a16:creationId xmlns:a16="http://schemas.microsoft.com/office/drawing/2014/main" xmlns="" id="{00000000-0008-0000-0000-00006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7" name="Text Box 5">
          <a:extLst>
            <a:ext uri="{FF2B5EF4-FFF2-40B4-BE49-F238E27FC236}">
              <a16:creationId xmlns:a16="http://schemas.microsoft.com/office/drawing/2014/main" xmlns="" id="{00000000-0008-0000-0000-00006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8" name="Text Box 5">
          <a:extLst>
            <a:ext uri="{FF2B5EF4-FFF2-40B4-BE49-F238E27FC236}">
              <a16:creationId xmlns:a16="http://schemas.microsoft.com/office/drawing/2014/main" xmlns="" id="{00000000-0008-0000-0000-00007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9" name="Text Box 5">
          <a:extLst>
            <a:ext uri="{FF2B5EF4-FFF2-40B4-BE49-F238E27FC236}">
              <a16:creationId xmlns:a16="http://schemas.microsoft.com/office/drawing/2014/main" xmlns="" id="{00000000-0008-0000-0000-00007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0" name="Text Box 5">
          <a:extLst>
            <a:ext uri="{FF2B5EF4-FFF2-40B4-BE49-F238E27FC236}">
              <a16:creationId xmlns:a16="http://schemas.microsoft.com/office/drawing/2014/main" xmlns="" id="{00000000-0008-0000-0000-00007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1" name="Text Box 5">
          <a:extLst>
            <a:ext uri="{FF2B5EF4-FFF2-40B4-BE49-F238E27FC236}">
              <a16:creationId xmlns:a16="http://schemas.microsoft.com/office/drawing/2014/main" xmlns="" id="{00000000-0008-0000-0000-00007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2" name="Text Box 5">
          <a:extLst>
            <a:ext uri="{FF2B5EF4-FFF2-40B4-BE49-F238E27FC236}">
              <a16:creationId xmlns:a16="http://schemas.microsoft.com/office/drawing/2014/main" xmlns="" id="{00000000-0008-0000-0000-00007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3" name="Text Box 5">
          <a:extLst>
            <a:ext uri="{FF2B5EF4-FFF2-40B4-BE49-F238E27FC236}">
              <a16:creationId xmlns:a16="http://schemas.microsoft.com/office/drawing/2014/main" xmlns="" id="{00000000-0008-0000-0000-00007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4" name="Text Box 5">
          <a:extLst>
            <a:ext uri="{FF2B5EF4-FFF2-40B4-BE49-F238E27FC236}">
              <a16:creationId xmlns:a16="http://schemas.microsoft.com/office/drawing/2014/main" xmlns="" id="{00000000-0008-0000-0000-00007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5" name="Text Box 5">
          <a:extLst>
            <a:ext uri="{FF2B5EF4-FFF2-40B4-BE49-F238E27FC236}">
              <a16:creationId xmlns:a16="http://schemas.microsoft.com/office/drawing/2014/main" xmlns="" id="{00000000-0008-0000-0000-00007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6" name="Text Box 5">
          <a:extLst>
            <a:ext uri="{FF2B5EF4-FFF2-40B4-BE49-F238E27FC236}">
              <a16:creationId xmlns:a16="http://schemas.microsoft.com/office/drawing/2014/main" xmlns="" id="{00000000-0008-0000-0000-00007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7" name="Text Box 5">
          <a:extLst>
            <a:ext uri="{FF2B5EF4-FFF2-40B4-BE49-F238E27FC236}">
              <a16:creationId xmlns:a16="http://schemas.microsoft.com/office/drawing/2014/main" xmlns="" id="{00000000-0008-0000-0000-00007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8" name="Text Box 5">
          <a:extLst>
            <a:ext uri="{FF2B5EF4-FFF2-40B4-BE49-F238E27FC236}">
              <a16:creationId xmlns:a16="http://schemas.microsoft.com/office/drawing/2014/main" xmlns="" id="{00000000-0008-0000-0000-00007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9" name="Text Box 5">
          <a:extLst>
            <a:ext uri="{FF2B5EF4-FFF2-40B4-BE49-F238E27FC236}">
              <a16:creationId xmlns:a16="http://schemas.microsoft.com/office/drawing/2014/main" xmlns="" id="{00000000-0008-0000-0000-00007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0" name="Text Box 5">
          <a:extLst>
            <a:ext uri="{FF2B5EF4-FFF2-40B4-BE49-F238E27FC236}">
              <a16:creationId xmlns:a16="http://schemas.microsoft.com/office/drawing/2014/main" xmlns="" id="{00000000-0008-0000-0000-00007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1" name="Text Box 5">
          <a:extLst>
            <a:ext uri="{FF2B5EF4-FFF2-40B4-BE49-F238E27FC236}">
              <a16:creationId xmlns:a16="http://schemas.microsoft.com/office/drawing/2014/main" xmlns="" id="{00000000-0008-0000-0000-00007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2" name="Text Box 5">
          <a:extLst>
            <a:ext uri="{FF2B5EF4-FFF2-40B4-BE49-F238E27FC236}">
              <a16:creationId xmlns:a16="http://schemas.microsoft.com/office/drawing/2014/main" xmlns="" id="{00000000-0008-0000-0000-00007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3" name="Text Box 5">
          <a:extLst>
            <a:ext uri="{FF2B5EF4-FFF2-40B4-BE49-F238E27FC236}">
              <a16:creationId xmlns:a16="http://schemas.microsoft.com/office/drawing/2014/main" xmlns="" id="{00000000-0008-0000-0000-00007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4" name="Text Box 5">
          <a:extLst>
            <a:ext uri="{FF2B5EF4-FFF2-40B4-BE49-F238E27FC236}">
              <a16:creationId xmlns:a16="http://schemas.microsoft.com/office/drawing/2014/main" xmlns="" id="{00000000-0008-0000-0000-00008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5" name="Text Box 5">
          <a:extLst>
            <a:ext uri="{FF2B5EF4-FFF2-40B4-BE49-F238E27FC236}">
              <a16:creationId xmlns:a16="http://schemas.microsoft.com/office/drawing/2014/main" xmlns="" id="{00000000-0008-0000-0000-00008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6" name="Text Box 5">
          <a:extLst>
            <a:ext uri="{FF2B5EF4-FFF2-40B4-BE49-F238E27FC236}">
              <a16:creationId xmlns:a16="http://schemas.microsoft.com/office/drawing/2014/main" xmlns="" id="{00000000-0008-0000-0000-00008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7" name="Text Box 5">
          <a:extLst>
            <a:ext uri="{FF2B5EF4-FFF2-40B4-BE49-F238E27FC236}">
              <a16:creationId xmlns:a16="http://schemas.microsoft.com/office/drawing/2014/main" xmlns="" id="{00000000-0008-0000-0000-00008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8" name="Text Box 5">
          <a:extLst>
            <a:ext uri="{FF2B5EF4-FFF2-40B4-BE49-F238E27FC236}">
              <a16:creationId xmlns:a16="http://schemas.microsoft.com/office/drawing/2014/main" xmlns="" id="{00000000-0008-0000-0000-00008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9" name="Text Box 5">
          <a:extLst>
            <a:ext uri="{FF2B5EF4-FFF2-40B4-BE49-F238E27FC236}">
              <a16:creationId xmlns:a16="http://schemas.microsoft.com/office/drawing/2014/main" xmlns="" id="{00000000-0008-0000-0000-00008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0" name="Text Box 5">
          <a:extLst>
            <a:ext uri="{FF2B5EF4-FFF2-40B4-BE49-F238E27FC236}">
              <a16:creationId xmlns:a16="http://schemas.microsoft.com/office/drawing/2014/main" xmlns="" id="{00000000-0008-0000-0000-00008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1" name="Text Box 5">
          <a:extLst>
            <a:ext uri="{FF2B5EF4-FFF2-40B4-BE49-F238E27FC236}">
              <a16:creationId xmlns:a16="http://schemas.microsoft.com/office/drawing/2014/main" xmlns="" id="{00000000-0008-0000-0000-00008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2" name="Text Box 5">
          <a:extLst>
            <a:ext uri="{FF2B5EF4-FFF2-40B4-BE49-F238E27FC236}">
              <a16:creationId xmlns:a16="http://schemas.microsoft.com/office/drawing/2014/main" xmlns="" id="{00000000-0008-0000-0000-00008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3" name="Text Box 5">
          <a:extLst>
            <a:ext uri="{FF2B5EF4-FFF2-40B4-BE49-F238E27FC236}">
              <a16:creationId xmlns:a16="http://schemas.microsoft.com/office/drawing/2014/main" xmlns="" id="{00000000-0008-0000-0000-00008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4" name="Text Box 5">
          <a:extLst>
            <a:ext uri="{FF2B5EF4-FFF2-40B4-BE49-F238E27FC236}">
              <a16:creationId xmlns:a16="http://schemas.microsoft.com/office/drawing/2014/main" xmlns="" id="{00000000-0008-0000-0000-00008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5" name="Text Box 5">
          <a:extLst>
            <a:ext uri="{FF2B5EF4-FFF2-40B4-BE49-F238E27FC236}">
              <a16:creationId xmlns:a16="http://schemas.microsoft.com/office/drawing/2014/main" xmlns="" id="{00000000-0008-0000-0000-00008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6" name="Text Box 5">
          <a:extLst>
            <a:ext uri="{FF2B5EF4-FFF2-40B4-BE49-F238E27FC236}">
              <a16:creationId xmlns:a16="http://schemas.microsoft.com/office/drawing/2014/main" xmlns="" id="{00000000-0008-0000-0000-00008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7" name="Text Box 5">
          <a:extLst>
            <a:ext uri="{FF2B5EF4-FFF2-40B4-BE49-F238E27FC236}">
              <a16:creationId xmlns:a16="http://schemas.microsoft.com/office/drawing/2014/main" xmlns="" id="{00000000-0008-0000-0000-00008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8" name="Text Box 5">
          <a:extLst>
            <a:ext uri="{FF2B5EF4-FFF2-40B4-BE49-F238E27FC236}">
              <a16:creationId xmlns:a16="http://schemas.microsoft.com/office/drawing/2014/main" xmlns="" id="{00000000-0008-0000-0000-00008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9" name="Text Box 5">
          <a:extLst>
            <a:ext uri="{FF2B5EF4-FFF2-40B4-BE49-F238E27FC236}">
              <a16:creationId xmlns:a16="http://schemas.microsoft.com/office/drawing/2014/main" xmlns="" id="{00000000-0008-0000-0000-00008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596</xdr:row>
      <xdr:rowOff>0</xdr:rowOff>
    </xdr:from>
    <xdr:ext cx="76200" cy="228600"/>
    <xdr:sp macro="" textlink="">
      <xdr:nvSpPr>
        <xdr:cNvPr id="2960" name="Text Box 5">
          <a:extLst>
            <a:ext uri="{FF2B5EF4-FFF2-40B4-BE49-F238E27FC236}">
              <a16:creationId xmlns:a16="http://schemas.microsoft.com/office/drawing/2014/main" xmlns="" id="{00000000-0008-0000-0000-000090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596</xdr:row>
      <xdr:rowOff>0</xdr:rowOff>
    </xdr:from>
    <xdr:ext cx="76200" cy="228600"/>
    <xdr:sp macro="" textlink="">
      <xdr:nvSpPr>
        <xdr:cNvPr id="2961" name="Text Box 5">
          <a:extLst>
            <a:ext uri="{FF2B5EF4-FFF2-40B4-BE49-F238E27FC236}">
              <a16:creationId xmlns:a16="http://schemas.microsoft.com/office/drawing/2014/main" xmlns="" id="{00000000-0008-0000-0000-000091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2" name="Text Box 5">
          <a:extLst>
            <a:ext uri="{FF2B5EF4-FFF2-40B4-BE49-F238E27FC236}">
              <a16:creationId xmlns:a16="http://schemas.microsoft.com/office/drawing/2014/main" xmlns="" id="{00000000-0008-0000-0000-00009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3" name="Text Box 5">
          <a:extLst>
            <a:ext uri="{FF2B5EF4-FFF2-40B4-BE49-F238E27FC236}">
              <a16:creationId xmlns:a16="http://schemas.microsoft.com/office/drawing/2014/main" xmlns="" id="{00000000-0008-0000-0000-00009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4" name="Text Box 5">
          <a:extLst>
            <a:ext uri="{FF2B5EF4-FFF2-40B4-BE49-F238E27FC236}">
              <a16:creationId xmlns:a16="http://schemas.microsoft.com/office/drawing/2014/main" xmlns="" id="{00000000-0008-0000-0000-00009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5" name="Text Box 5">
          <a:extLst>
            <a:ext uri="{FF2B5EF4-FFF2-40B4-BE49-F238E27FC236}">
              <a16:creationId xmlns:a16="http://schemas.microsoft.com/office/drawing/2014/main" xmlns="" id="{00000000-0008-0000-0000-00009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6" name="Text Box 5">
          <a:extLst>
            <a:ext uri="{FF2B5EF4-FFF2-40B4-BE49-F238E27FC236}">
              <a16:creationId xmlns:a16="http://schemas.microsoft.com/office/drawing/2014/main" xmlns="" id="{00000000-0008-0000-0000-00009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7" name="Text Box 5">
          <a:extLst>
            <a:ext uri="{FF2B5EF4-FFF2-40B4-BE49-F238E27FC236}">
              <a16:creationId xmlns:a16="http://schemas.microsoft.com/office/drawing/2014/main" xmlns="" id="{00000000-0008-0000-0000-00009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8" name="Text Box 5">
          <a:extLst>
            <a:ext uri="{FF2B5EF4-FFF2-40B4-BE49-F238E27FC236}">
              <a16:creationId xmlns:a16="http://schemas.microsoft.com/office/drawing/2014/main" xmlns="" id="{00000000-0008-0000-0000-00009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9" name="Text Box 5">
          <a:extLst>
            <a:ext uri="{FF2B5EF4-FFF2-40B4-BE49-F238E27FC236}">
              <a16:creationId xmlns:a16="http://schemas.microsoft.com/office/drawing/2014/main" xmlns="" id="{00000000-0008-0000-0000-00009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0" name="Text Box 5">
          <a:extLst>
            <a:ext uri="{FF2B5EF4-FFF2-40B4-BE49-F238E27FC236}">
              <a16:creationId xmlns:a16="http://schemas.microsoft.com/office/drawing/2014/main" xmlns="" id="{00000000-0008-0000-0000-00009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1" name="Text Box 5">
          <a:extLst>
            <a:ext uri="{FF2B5EF4-FFF2-40B4-BE49-F238E27FC236}">
              <a16:creationId xmlns:a16="http://schemas.microsoft.com/office/drawing/2014/main" xmlns="" id="{00000000-0008-0000-0000-00009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2" name="Text Box 5">
          <a:extLst>
            <a:ext uri="{FF2B5EF4-FFF2-40B4-BE49-F238E27FC236}">
              <a16:creationId xmlns:a16="http://schemas.microsoft.com/office/drawing/2014/main" xmlns="" id="{00000000-0008-0000-0000-00009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3" name="Text Box 5">
          <a:extLst>
            <a:ext uri="{FF2B5EF4-FFF2-40B4-BE49-F238E27FC236}">
              <a16:creationId xmlns:a16="http://schemas.microsoft.com/office/drawing/2014/main" xmlns="" id="{00000000-0008-0000-0000-00009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4" name="Text Box 5">
          <a:extLst>
            <a:ext uri="{FF2B5EF4-FFF2-40B4-BE49-F238E27FC236}">
              <a16:creationId xmlns:a16="http://schemas.microsoft.com/office/drawing/2014/main" xmlns="" id="{00000000-0008-0000-0000-00009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xmlns="" id="{00000000-0008-0000-0000-00009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xmlns="" id="{00000000-0008-0000-0000-0000A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7" name="Text Box 5">
          <a:extLst>
            <a:ext uri="{FF2B5EF4-FFF2-40B4-BE49-F238E27FC236}">
              <a16:creationId xmlns:a16="http://schemas.microsoft.com/office/drawing/2014/main" xmlns="" id="{00000000-0008-0000-0000-0000A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8" name="Text Box 5">
          <a:extLst>
            <a:ext uri="{FF2B5EF4-FFF2-40B4-BE49-F238E27FC236}">
              <a16:creationId xmlns:a16="http://schemas.microsoft.com/office/drawing/2014/main" xmlns="" id="{00000000-0008-0000-0000-0000A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9" name="Text Box 5">
          <a:extLst>
            <a:ext uri="{FF2B5EF4-FFF2-40B4-BE49-F238E27FC236}">
              <a16:creationId xmlns:a16="http://schemas.microsoft.com/office/drawing/2014/main" xmlns="" id="{00000000-0008-0000-0000-0000A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0" name="Text Box 5">
          <a:extLst>
            <a:ext uri="{FF2B5EF4-FFF2-40B4-BE49-F238E27FC236}">
              <a16:creationId xmlns:a16="http://schemas.microsoft.com/office/drawing/2014/main" xmlns="" id="{00000000-0008-0000-0000-0000A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1" name="Text Box 5">
          <a:extLst>
            <a:ext uri="{FF2B5EF4-FFF2-40B4-BE49-F238E27FC236}">
              <a16:creationId xmlns:a16="http://schemas.microsoft.com/office/drawing/2014/main" xmlns="" id="{00000000-0008-0000-0000-0000A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2" name="Text Box 5">
          <a:extLst>
            <a:ext uri="{FF2B5EF4-FFF2-40B4-BE49-F238E27FC236}">
              <a16:creationId xmlns:a16="http://schemas.microsoft.com/office/drawing/2014/main" xmlns="" id="{00000000-0008-0000-0000-0000A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3" name="Text Box 5">
          <a:extLst>
            <a:ext uri="{FF2B5EF4-FFF2-40B4-BE49-F238E27FC236}">
              <a16:creationId xmlns:a16="http://schemas.microsoft.com/office/drawing/2014/main" xmlns="" id="{00000000-0008-0000-0000-0000A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4" name="Text Box 5">
          <a:extLst>
            <a:ext uri="{FF2B5EF4-FFF2-40B4-BE49-F238E27FC236}">
              <a16:creationId xmlns:a16="http://schemas.microsoft.com/office/drawing/2014/main" xmlns="" id="{00000000-0008-0000-0000-0000A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5" name="Text Box 5">
          <a:extLst>
            <a:ext uri="{FF2B5EF4-FFF2-40B4-BE49-F238E27FC236}">
              <a16:creationId xmlns:a16="http://schemas.microsoft.com/office/drawing/2014/main" xmlns="" id="{00000000-0008-0000-0000-0000A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6" name="Text Box 5">
          <a:extLst>
            <a:ext uri="{FF2B5EF4-FFF2-40B4-BE49-F238E27FC236}">
              <a16:creationId xmlns:a16="http://schemas.microsoft.com/office/drawing/2014/main" xmlns="" id="{00000000-0008-0000-0000-0000A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xmlns="" id="{00000000-0008-0000-0000-0000A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xmlns="" id="{00000000-0008-0000-0000-0000A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9" name="Text Box 5">
          <a:extLst>
            <a:ext uri="{FF2B5EF4-FFF2-40B4-BE49-F238E27FC236}">
              <a16:creationId xmlns:a16="http://schemas.microsoft.com/office/drawing/2014/main" xmlns="" id="{00000000-0008-0000-0000-0000A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0" name="Text Box 5">
          <a:extLst>
            <a:ext uri="{FF2B5EF4-FFF2-40B4-BE49-F238E27FC236}">
              <a16:creationId xmlns:a16="http://schemas.microsoft.com/office/drawing/2014/main" xmlns="" id="{00000000-0008-0000-0000-0000A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1" name="Text Box 5">
          <a:extLst>
            <a:ext uri="{FF2B5EF4-FFF2-40B4-BE49-F238E27FC236}">
              <a16:creationId xmlns:a16="http://schemas.microsoft.com/office/drawing/2014/main" xmlns="" id="{00000000-0008-0000-0000-0000A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2" name="Text Box 5">
          <a:extLst>
            <a:ext uri="{FF2B5EF4-FFF2-40B4-BE49-F238E27FC236}">
              <a16:creationId xmlns:a16="http://schemas.microsoft.com/office/drawing/2014/main" xmlns="" id="{00000000-0008-0000-0000-0000B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3" name="Text Box 5">
          <a:extLst>
            <a:ext uri="{FF2B5EF4-FFF2-40B4-BE49-F238E27FC236}">
              <a16:creationId xmlns:a16="http://schemas.microsoft.com/office/drawing/2014/main" xmlns="" id="{00000000-0008-0000-0000-0000B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4" name="Text Box 5">
          <a:extLst>
            <a:ext uri="{FF2B5EF4-FFF2-40B4-BE49-F238E27FC236}">
              <a16:creationId xmlns:a16="http://schemas.microsoft.com/office/drawing/2014/main" xmlns="" id="{00000000-0008-0000-0000-0000B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5" name="Text Box 5">
          <a:extLst>
            <a:ext uri="{FF2B5EF4-FFF2-40B4-BE49-F238E27FC236}">
              <a16:creationId xmlns:a16="http://schemas.microsoft.com/office/drawing/2014/main" xmlns="" id="{00000000-0008-0000-0000-0000B3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6" name="Text Box 5">
          <a:extLst>
            <a:ext uri="{FF2B5EF4-FFF2-40B4-BE49-F238E27FC236}">
              <a16:creationId xmlns:a16="http://schemas.microsoft.com/office/drawing/2014/main" xmlns="" id="{00000000-0008-0000-0000-0000B4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7" name="Text Box 5">
          <a:extLst>
            <a:ext uri="{FF2B5EF4-FFF2-40B4-BE49-F238E27FC236}">
              <a16:creationId xmlns:a16="http://schemas.microsoft.com/office/drawing/2014/main" xmlns="" id="{00000000-0008-0000-0000-0000B5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xmlns="" id="{00000000-0008-0000-0000-0000B6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9" name="Text Box 5">
          <a:extLst>
            <a:ext uri="{FF2B5EF4-FFF2-40B4-BE49-F238E27FC236}">
              <a16:creationId xmlns:a16="http://schemas.microsoft.com/office/drawing/2014/main" xmlns="" id="{00000000-0008-0000-0000-0000B7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0" name="Text Box 5">
          <a:extLst>
            <a:ext uri="{FF2B5EF4-FFF2-40B4-BE49-F238E27FC236}">
              <a16:creationId xmlns:a16="http://schemas.microsoft.com/office/drawing/2014/main" xmlns="" id="{00000000-0008-0000-0000-0000B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1" name="Text Box 5">
          <a:extLst>
            <a:ext uri="{FF2B5EF4-FFF2-40B4-BE49-F238E27FC236}">
              <a16:creationId xmlns:a16="http://schemas.microsoft.com/office/drawing/2014/main" xmlns="" id="{00000000-0008-0000-0000-0000B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2" name="Text Box 5">
          <a:extLst>
            <a:ext uri="{FF2B5EF4-FFF2-40B4-BE49-F238E27FC236}">
              <a16:creationId xmlns:a16="http://schemas.microsoft.com/office/drawing/2014/main" xmlns="" id="{00000000-0008-0000-0000-0000B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3" name="Text Box 5">
          <a:extLst>
            <a:ext uri="{FF2B5EF4-FFF2-40B4-BE49-F238E27FC236}">
              <a16:creationId xmlns:a16="http://schemas.microsoft.com/office/drawing/2014/main" xmlns="" id="{00000000-0008-0000-0000-0000B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4" name="Text Box 5">
          <a:extLst>
            <a:ext uri="{FF2B5EF4-FFF2-40B4-BE49-F238E27FC236}">
              <a16:creationId xmlns:a16="http://schemas.microsoft.com/office/drawing/2014/main" xmlns="" id="{00000000-0008-0000-0000-0000B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5" name="Text Box 5">
          <a:extLst>
            <a:ext uri="{FF2B5EF4-FFF2-40B4-BE49-F238E27FC236}">
              <a16:creationId xmlns:a16="http://schemas.microsoft.com/office/drawing/2014/main" xmlns="" id="{00000000-0008-0000-0000-0000B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xmlns="" id="{00000000-0008-0000-0000-0000B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7" name="Text Box 5">
          <a:extLst>
            <a:ext uri="{FF2B5EF4-FFF2-40B4-BE49-F238E27FC236}">
              <a16:creationId xmlns:a16="http://schemas.microsoft.com/office/drawing/2014/main" xmlns="" id="{00000000-0008-0000-0000-0000B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8" name="Text Box 5">
          <a:extLst>
            <a:ext uri="{FF2B5EF4-FFF2-40B4-BE49-F238E27FC236}">
              <a16:creationId xmlns:a16="http://schemas.microsoft.com/office/drawing/2014/main" xmlns="" id="{00000000-0008-0000-0000-0000C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9" name="Text Box 5">
          <a:extLst>
            <a:ext uri="{FF2B5EF4-FFF2-40B4-BE49-F238E27FC236}">
              <a16:creationId xmlns:a16="http://schemas.microsoft.com/office/drawing/2014/main" xmlns="" id="{00000000-0008-0000-0000-0000C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0" name="Text Box 5">
          <a:extLst>
            <a:ext uri="{FF2B5EF4-FFF2-40B4-BE49-F238E27FC236}">
              <a16:creationId xmlns:a16="http://schemas.microsoft.com/office/drawing/2014/main" xmlns="" id="{00000000-0008-0000-0000-0000C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1" name="Text Box 5">
          <a:extLst>
            <a:ext uri="{FF2B5EF4-FFF2-40B4-BE49-F238E27FC236}">
              <a16:creationId xmlns:a16="http://schemas.microsoft.com/office/drawing/2014/main" xmlns="" id="{00000000-0008-0000-0000-0000C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2" name="Text Box 5">
          <a:extLst>
            <a:ext uri="{FF2B5EF4-FFF2-40B4-BE49-F238E27FC236}">
              <a16:creationId xmlns:a16="http://schemas.microsoft.com/office/drawing/2014/main" xmlns="" id="{00000000-0008-0000-0000-0000C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3" name="Text Box 5">
          <a:extLst>
            <a:ext uri="{FF2B5EF4-FFF2-40B4-BE49-F238E27FC236}">
              <a16:creationId xmlns:a16="http://schemas.microsoft.com/office/drawing/2014/main" xmlns="" id="{00000000-0008-0000-0000-0000C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4" name="Text Box 5">
          <a:extLst>
            <a:ext uri="{FF2B5EF4-FFF2-40B4-BE49-F238E27FC236}">
              <a16:creationId xmlns:a16="http://schemas.microsoft.com/office/drawing/2014/main" xmlns="" id="{00000000-0008-0000-0000-0000C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5" name="Text Box 5">
          <a:extLst>
            <a:ext uri="{FF2B5EF4-FFF2-40B4-BE49-F238E27FC236}">
              <a16:creationId xmlns:a16="http://schemas.microsoft.com/office/drawing/2014/main" xmlns="" id="{00000000-0008-0000-0000-0000C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6" name="Text Box 5">
          <a:extLst>
            <a:ext uri="{FF2B5EF4-FFF2-40B4-BE49-F238E27FC236}">
              <a16:creationId xmlns:a16="http://schemas.microsoft.com/office/drawing/2014/main" xmlns="" id="{00000000-0008-0000-0000-0000C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7" name="Text Box 5">
          <a:extLst>
            <a:ext uri="{FF2B5EF4-FFF2-40B4-BE49-F238E27FC236}">
              <a16:creationId xmlns:a16="http://schemas.microsoft.com/office/drawing/2014/main" xmlns="" id="{00000000-0008-0000-0000-0000C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8" name="Text Box 5">
          <a:extLst>
            <a:ext uri="{FF2B5EF4-FFF2-40B4-BE49-F238E27FC236}">
              <a16:creationId xmlns:a16="http://schemas.microsoft.com/office/drawing/2014/main" xmlns="" id="{00000000-0008-0000-0000-0000C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xmlns="" id="{00000000-0008-0000-0000-0000C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0" name="Text Box 5">
          <a:extLst>
            <a:ext uri="{FF2B5EF4-FFF2-40B4-BE49-F238E27FC236}">
              <a16:creationId xmlns:a16="http://schemas.microsoft.com/office/drawing/2014/main" xmlns="" id="{00000000-0008-0000-0000-0000C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1" name="Text Box 5">
          <a:extLst>
            <a:ext uri="{FF2B5EF4-FFF2-40B4-BE49-F238E27FC236}">
              <a16:creationId xmlns:a16="http://schemas.microsoft.com/office/drawing/2014/main" xmlns="" id="{00000000-0008-0000-0000-0000C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2" name="Text Box 5">
          <a:extLst>
            <a:ext uri="{FF2B5EF4-FFF2-40B4-BE49-F238E27FC236}">
              <a16:creationId xmlns:a16="http://schemas.microsoft.com/office/drawing/2014/main" xmlns="" id="{00000000-0008-0000-0000-0000C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3" name="Text Box 5">
          <a:extLst>
            <a:ext uri="{FF2B5EF4-FFF2-40B4-BE49-F238E27FC236}">
              <a16:creationId xmlns:a16="http://schemas.microsoft.com/office/drawing/2014/main" xmlns="" id="{00000000-0008-0000-0000-0000C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4" name="Text Box 5">
          <a:extLst>
            <a:ext uri="{FF2B5EF4-FFF2-40B4-BE49-F238E27FC236}">
              <a16:creationId xmlns:a16="http://schemas.microsoft.com/office/drawing/2014/main" xmlns="" id="{00000000-0008-0000-0000-0000D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5" name="Text Box 5">
          <a:extLst>
            <a:ext uri="{FF2B5EF4-FFF2-40B4-BE49-F238E27FC236}">
              <a16:creationId xmlns:a16="http://schemas.microsoft.com/office/drawing/2014/main" xmlns="" id="{00000000-0008-0000-0000-0000D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6" name="Text Box 5">
          <a:extLst>
            <a:ext uri="{FF2B5EF4-FFF2-40B4-BE49-F238E27FC236}">
              <a16:creationId xmlns:a16="http://schemas.microsoft.com/office/drawing/2014/main" xmlns="" id="{00000000-0008-0000-0000-0000D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7" name="Text Box 5">
          <a:extLst>
            <a:ext uri="{FF2B5EF4-FFF2-40B4-BE49-F238E27FC236}">
              <a16:creationId xmlns:a16="http://schemas.microsoft.com/office/drawing/2014/main" xmlns="" id="{00000000-0008-0000-0000-0000D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8" name="Text Box 5">
          <a:extLst>
            <a:ext uri="{FF2B5EF4-FFF2-40B4-BE49-F238E27FC236}">
              <a16:creationId xmlns:a16="http://schemas.microsoft.com/office/drawing/2014/main" xmlns="" id="{00000000-0008-0000-0000-0000D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9" name="Text Box 5">
          <a:extLst>
            <a:ext uri="{FF2B5EF4-FFF2-40B4-BE49-F238E27FC236}">
              <a16:creationId xmlns:a16="http://schemas.microsoft.com/office/drawing/2014/main" xmlns="" id="{00000000-0008-0000-0000-0000D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0" name="Text Box 5">
          <a:extLst>
            <a:ext uri="{FF2B5EF4-FFF2-40B4-BE49-F238E27FC236}">
              <a16:creationId xmlns:a16="http://schemas.microsoft.com/office/drawing/2014/main" xmlns="" id="{00000000-0008-0000-0000-0000D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1" name="Text Box 5">
          <a:extLst>
            <a:ext uri="{FF2B5EF4-FFF2-40B4-BE49-F238E27FC236}">
              <a16:creationId xmlns:a16="http://schemas.microsoft.com/office/drawing/2014/main" xmlns="" id="{00000000-0008-0000-0000-0000D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xmlns="" id="{00000000-0008-0000-0000-0000D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3" name="Text Box 5">
          <a:extLst>
            <a:ext uri="{FF2B5EF4-FFF2-40B4-BE49-F238E27FC236}">
              <a16:creationId xmlns:a16="http://schemas.microsoft.com/office/drawing/2014/main" xmlns="" id="{00000000-0008-0000-0000-0000D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4" name="Text Box 5">
          <a:extLst>
            <a:ext uri="{FF2B5EF4-FFF2-40B4-BE49-F238E27FC236}">
              <a16:creationId xmlns:a16="http://schemas.microsoft.com/office/drawing/2014/main" xmlns="" id="{00000000-0008-0000-0000-0000D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5" name="Text Box 5">
          <a:extLst>
            <a:ext uri="{FF2B5EF4-FFF2-40B4-BE49-F238E27FC236}">
              <a16:creationId xmlns:a16="http://schemas.microsoft.com/office/drawing/2014/main" xmlns="" id="{00000000-0008-0000-0000-0000D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6" name="Text Box 5">
          <a:extLst>
            <a:ext uri="{FF2B5EF4-FFF2-40B4-BE49-F238E27FC236}">
              <a16:creationId xmlns:a16="http://schemas.microsoft.com/office/drawing/2014/main" xmlns="" id="{00000000-0008-0000-0000-0000D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7" name="Text Box 5">
          <a:extLst>
            <a:ext uri="{FF2B5EF4-FFF2-40B4-BE49-F238E27FC236}">
              <a16:creationId xmlns:a16="http://schemas.microsoft.com/office/drawing/2014/main" xmlns="" id="{00000000-0008-0000-0000-0000D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8" name="Text Box 5">
          <a:extLst>
            <a:ext uri="{FF2B5EF4-FFF2-40B4-BE49-F238E27FC236}">
              <a16:creationId xmlns:a16="http://schemas.microsoft.com/office/drawing/2014/main" xmlns="" id="{00000000-0008-0000-0000-0000D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9" name="Text Box 5">
          <a:extLst>
            <a:ext uri="{FF2B5EF4-FFF2-40B4-BE49-F238E27FC236}">
              <a16:creationId xmlns:a16="http://schemas.microsoft.com/office/drawing/2014/main" xmlns="" id="{00000000-0008-0000-0000-0000D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0" name="Text Box 5">
          <a:extLst>
            <a:ext uri="{FF2B5EF4-FFF2-40B4-BE49-F238E27FC236}">
              <a16:creationId xmlns:a16="http://schemas.microsoft.com/office/drawing/2014/main" xmlns="" id="{00000000-0008-0000-0000-0000E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1" name="Text Box 5">
          <a:extLst>
            <a:ext uri="{FF2B5EF4-FFF2-40B4-BE49-F238E27FC236}">
              <a16:creationId xmlns:a16="http://schemas.microsoft.com/office/drawing/2014/main" xmlns="" id="{00000000-0008-0000-0000-0000E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xmlns="" id="{00000000-0008-0000-0000-0000E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3" name="Text Box 5">
          <a:extLst>
            <a:ext uri="{FF2B5EF4-FFF2-40B4-BE49-F238E27FC236}">
              <a16:creationId xmlns:a16="http://schemas.microsoft.com/office/drawing/2014/main" xmlns="" id="{00000000-0008-0000-0000-0000E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4" name="Text Box 5">
          <a:extLst>
            <a:ext uri="{FF2B5EF4-FFF2-40B4-BE49-F238E27FC236}">
              <a16:creationId xmlns:a16="http://schemas.microsoft.com/office/drawing/2014/main" xmlns="" id="{00000000-0008-0000-0000-0000E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5" name="Text Box 5">
          <a:extLst>
            <a:ext uri="{FF2B5EF4-FFF2-40B4-BE49-F238E27FC236}">
              <a16:creationId xmlns:a16="http://schemas.microsoft.com/office/drawing/2014/main" xmlns="" id="{00000000-0008-0000-0000-0000E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6" name="Text Box 5">
          <a:extLst>
            <a:ext uri="{FF2B5EF4-FFF2-40B4-BE49-F238E27FC236}">
              <a16:creationId xmlns:a16="http://schemas.microsoft.com/office/drawing/2014/main" xmlns="" id="{00000000-0008-0000-0000-0000E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7" name="Text Box 5">
          <a:extLst>
            <a:ext uri="{FF2B5EF4-FFF2-40B4-BE49-F238E27FC236}">
              <a16:creationId xmlns:a16="http://schemas.microsoft.com/office/drawing/2014/main" xmlns="" id="{00000000-0008-0000-0000-0000E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8" name="Text Box 5">
          <a:extLst>
            <a:ext uri="{FF2B5EF4-FFF2-40B4-BE49-F238E27FC236}">
              <a16:creationId xmlns:a16="http://schemas.microsoft.com/office/drawing/2014/main" xmlns="" id="{00000000-0008-0000-0000-0000E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9" name="Text Box 5">
          <a:extLst>
            <a:ext uri="{FF2B5EF4-FFF2-40B4-BE49-F238E27FC236}">
              <a16:creationId xmlns:a16="http://schemas.microsoft.com/office/drawing/2014/main" xmlns="" id="{00000000-0008-0000-0000-0000E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0" name="Text Box 5">
          <a:extLst>
            <a:ext uri="{FF2B5EF4-FFF2-40B4-BE49-F238E27FC236}">
              <a16:creationId xmlns:a16="http://schemas.microsoft.com/office/drawing/2014/main" xmlns="" id="{00000000-0008-0000-0000-0000E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1" name="Text Box 5">
          <a:extLst>
            <a:ext uri="{FF2B5EF4-FFF2-40B4-BE49-F238E27FC236}">
              <a16:creationId xmlns:a16="http://schemas.microsoft.com/office/drawing/2014/main" xmlns="" id="{00000000-0008-0000-0000-0000E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2" name="Text Box 5">
          <a:extLst>
            <a:ext uri="{FF2B5EF4-FFF2-40B4-BE49-F238E27FC236}">
              <a16:creationId xmlns:a16="http://schemas.microsoft.com/office/drawing/2014/main" xmlns="" id="{00000000-0008-0000-0000-0000E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3" name="Text Box 5">
          <a:extLst>
            <a:ext uri="{FF2B5EF4-FFF2-40B4-BE49-F238E27FC236}">
              <a16:creationId xmlns:a16="http://schemas.microsoft.com/office/drawing/2014/main" xmlns="" id="{00000000-0008-0000-0000-0000E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4" name="Text Box 5">
          <a:extLst>
            <a:ext uri="{FF2B5EF4-FFF2-40B4-BE49-F238E27FC236}">
              <a16:creationId xmlns:a16="http://schemas.microsoft.com/office/drawing/2014/main" xmlns="" id="{00000000-0008-0000-0000-0000E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5" name="Text Box 5">
          <a:extLst>
            <a:ext uri="{FF2B5EF4-FFF2-40B4-BE49-F238E27FC236}">
              <a16:creationId xmlns:a16="http://schemas.microsoft.com/office/drawing/2014/main" xmlns="" id="{00000000-0008-0000-0000-0000E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6" name="Text Box 5">
          <a:extLst>
            <a:ext uri="{FF2B5EF4-FFF2-40B4-BE49-F238E27FC236}">
              <a16:creationId xmlns:a16="http://schemas.microsoft.com/office/drawing/2014/main" xmlns="" id="{00000000-0008-0000-0000-0000F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7" name="Text Box 5">
          <a:extLst>
            <a:ext uri="{FF2B5EF4-FFF2-40B4-BE49-F238E27FC236}">
              <a16:creationId xmlns:a16="http://schemas.microsoft.com/office/drawing/2014/main" xmlns="" id="{00000000-0008-0000-0000-0000F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8" name="Text Box 5">
          <a:extLst>
            <a:ext uri="{FF2B5EF4-FFF2-40B4-BE49-F238E27FC236}">
              <a16:creationId xmlns:a16="http://schemas.microsoft.com/office/drawing/2014/main" xmlns="" id="{00000000-0008-0000-0000-0000F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9" name="Text Box 5">
          <a:extLst>
            <a:ext uri="{FF2B5EF4-FFF2-40B4-BE49-F238E27FC236}">
              <a16:creationId xmlns:a16="http://schemas.microsoft.com/office/drawing/2014/main" xmlns="" id="{00000000-0008-0000-0000-0000F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0" name="Text Box 5">
          <a:extLst>
            <a:ext uri="{FF2B5EF4-FFF2-40B4-BE49-F238E27FC236}">
              <a16:creationId xmlns:a16="http://schemas.microsoft.com/office/drawing/2014/main" xmlns="" id="{00000000-0008-0000-0000-0000F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1" name="Text Box 5">
          <a:extLst>
            <a:ext uri="{FF2B5EF4-FFF2-40B4-BE49-F238E27FC236}">
              <a16:creationId xmlns:a16="http://schemas.microsoft.com/office/drawing/2014/main" xmlns="" id="{00000000-0008-0000-0000-0000F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2" name="Text Box 5">
          <a:extLst>
            <a:ext uri="{FF2B5EF4-FFF2-40B4-BE49-F238E27FC236}">
              <a16:creationId xmlns:a16="http://schemas.microsoft.com/office/drawing/2014/main" xmlns="" id="{00000000-0008-0000-0000-0000F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3" name="Text Box 5">
          <a:extLst>
            <a:ext uri="{FF2B5EF4-FFF2-40B4-BE49-F238E27FC236}">
              <a16:creationId xmlns:a16="http://schemas.microsoft.com/office/drawing/2014/main" xmlns="" id="{00000000-0008-0000-0000-0000F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4" name="Text Box 5">
          <a:extLst>
            <a:ext uri="{FF2B5EF4-FFF2-40B4-BE49-F238E27FC236}">
              <a16:creationId xmlns:a16="http://schemas.microsoft.com/office/drawing/2014/main" xmlns="" id="{00000000-0008-0000-0000-0000F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5" name="Text Box 5">
          <a:extLst>
            <a:ext uri="{FF2B5EF4-FFF2-40B4-BE49-F238E27FC236}">
              <a16:creationId xmlns:a16="http://schemas.microsoft.com/office/drawing/2014/main" xmlns="" id="{00000000-0008-0000-0000-0000F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6" name="Text Box 5">
          <a:extLst>
            <a:ext uri="{FF2B5EF4-FFF2-40B4-BE49-F238E27FC236}">
              <a16:creationId xmlns:a16="http://schemas.microsoft.com/office/drawing/2014/main" xmlns="" id="{00000000-0008-0000-0000-0000F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7" name="Text Box 5">
          <a:extLst>
            <a:ext uri="{FF2B5EF4-FFF2-40B4-BE49-F238E27FC236}">
              <a16:creationId xmlns:a16="http://schemas.microsoft.com/office/drawing/2014/main" xmlns="" id="{00000000-0008-0000-0000-0000F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8" name="Text Box 5">
          <a:extLst>
            <a:ext uri="{FF2B5EF4-FFF2-40B4-BE49-F238E27FC236}">
              <a16:creationId xmlns:a16="http://schemas.microsoft.com/office/drawing/2014/main" xmlns="" id="{00000000-0008-0000-0000-0000F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9" name="Text Box 5">
          <a:extLst>
            <a:ext uri="{FF2B5EF4-FFF2-40B4-BE49-F238E27FC236}">
              <a16:creationId xmlns:a16="http://schemas.microsoft.com/office/drawing/2014/main" xmlns="" id="{00000000-0008-0000-0000-0000F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0" name="Text Box 5">
          <a:extLst>
            <a:ext uri="{FF2B5EF4-FFF2-40B4-BE49-F238E27FC236}">
              <a16:creationId xmlns:a16="http://schemas.microsoft.com/office/drawing/2014/main" xmlns="" id="{00000000-0008-0000-0000-0000F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1" name="Text Box 5">
          <a:extLst>
            <a:ext uri="{FF2B5EF4-FFF2-40B4-BE49-F238E27FC236}">
              <a16:creationId xmlns:a16="http://schemas.microsoft.com/office/drawing/2014/main" xmlns="" id="{00000000-0008-0000-0000-0000F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2" name="Text Box 5">
          <a:extLst>
            <a:ext uri="{FF2B5EF4-FFF2-40B4-BE49-F238E27FC236}">
              <a16:creationId xmlns:a16="http://schemas.microsoft.com/office/drawing/2014/main" xmlns="" id="{00000000-0008-0000-0000-00000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3" name="Text Box 5">
          <a:extLs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4" name="Text Box 5">
          <a:extLst>
            <a:ext uri="{FF2B5EF4-FFF2-40B4-BE49-F238E27FC236}">
              <a16:creationId xmlns:a16="http://schemas.microsoft.com/office/drawing/2014/main" xmlns="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5" name="Text Box 5">
          <a:extLst>
            <a:ext uri="{FF2B5EF4-FFF2-40B4-BE49-F238E27FC236}">
              <a16:creationId xmlns:a16="http://schemas.microsoft.com/office/drawing/2014/main" xmlns="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6" name="Text Box 5">
          <a:extLst>
            <a:ext uri="{FF2B5EF4-FFF2-40B4-BE49-F238E27FC236}">
              <a16:creationId xmlns:a16="http://schemas.microsoft.com/office/drawing/2014/main" xmlns="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xmlns="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8" name="Text Box 5">
          <a:extLst>
            <a:ext uri="{FF2B5EF4-FFF2-40B4-BE49-F238E27FC236}">
              <a16:creationId xmlns:a16="http://schemas.microsoft.com/office/drawing/2014/main" xmlns="" id="{00000000-0008-0000-0000-00000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9" name="Text Box 5">
          <a:extLst>
            <a:ext uri="{FF2B5EF4-FFF2-40B4-BE49-F238E27FC236}">
              <a16:creationId xmlns:a16="http://schemas.microsoft.com/office/drawing/2014/main" xmlns="" id="{00000000-0008-0000-0000-00000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0" name="Text Box 5">
          <a:extLst>
            <a:ext uri="{FF2B5EF4-FFF2-40B4-BE49-F238E27FC236}">
              <a16:creationId xmlns:a16="http://schemas.microsoft.com/office/drawing/2014/main" xmlns="" id="{00000000-0008-0000-0000-00000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611</xdr:row>
      <xdr:rowOff>0</xdr:rowOff>
    </xdr:from>
    <xdr:ext cx="76200" cy="228600"/>
    <xdr:sp macro="" textlink="">
      <xdr:nvSpPr>
        <xdr:cNvPr id="3081" name="Text Box 5">
          <a:extLst>
            <a:ext uri="{FF2B5EF4-FFF2-40B4-BE49-F238E27FC236}">
              <a16:creationId xmlns:a16="http://schemas.microsoft.com/office/drawing/2014/main" xmlns="" id="{00000000-0008-0000-0000-000009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611</xdr:row>
      <xdr:rowOff>0</xdr:rowOff>
    </xdr:from>
    <xdr:ext cx="76200" cy="228600"/>
    <xdr:sp macro="" textlink="">
      <xdr:nvSpPr>
        <xdr:cNvPr id="3082" name="Text Box 5">
          <a:extLst>
            <a:ext uri="{FF2B5EF4-FFF2-40B4-BE49-F238E27FC236}">
              <a16:creationId xmlns:a16="http://schemas.microsoft.com/office/drawing/2014/main" xmlns="" id="{00000000-0008-0000-0000-00000A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3" name="Text Box 5">
          <a:extLst>
            <a:ext uri="{FF2B5EF4-FFF2-40B4-BE49-F238E27FC236}">
              <a16:creationId xmlns:a16="http://schemas.microsoft.com/office/drawing/2014/main" xmlns="" id="{00000000-0008-0000-0000-00000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4" name="Text Box 5">
          <a:extLst>
            <a:ext uri="{FF2B5EF4-FFF2-40B4-BE49-F238E27FC236}">
              <a16:creationId xmlns:a16="http://schemas.microsoft.com/office/drawing/2014/main" xmlns="" id="{00000000-0008-0000-0000-00000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5" name="Text Box 5">
          <a:extLst>
            <a:ext uri="{FF2B5EF4-FFF2-40B4-BE49-F238E27FC236}">
              <a16:creationId xmlns:a16="http://schemas.microsoft.com/office/drawing/2014/main" xmlns="" id="{00000000-0008-0000-0000-00000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xmlns="" id="{00000000-0008-0000-0000-00000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7" name="Text Box 5">
          <a:extLst>
            <a:ext uri="{FF2B5EF4-FFF2-40B4-BE49-F238E27FC236}">
              <a16:creationId xmlns:a16="http://schemas.microsoft.com/office/drawing/2014/main" xmlns="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8" name="Text Box 5">
          <a:extLst>
            <a:ext uri="{FF2B5EF4-FFF2-40B4-BE49-F238E27FC236}">
              <a16:creationId xmlns:a16="http://schemas.microsoft.com/office/drawing/2014/main" xmlns="" id="{00000000-0008-0000-0000-00001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9" name="Text Box 5">
          <a:extLst>
            <a:ext uri="{FF2B5EF4-FFF2-40B4-BE49-F238E27FC236}">
              <a16:creationId xmlns:a16="http://schemas.microsoft.com/office/drawing/2014/main" xmlns="" id="{00000000-0008-0000-0000-00001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0" name="Text Box 5">
          <a:extLst>
            <a:ext uri="{FF2B5EF4-FFF2-40B4-BE49-F238E27FC236}">
              <a16:creationId xmlns:a16="http://schemas.microsoft.com/office/drawing/2014/main" xmlns="" id="{00000000-0008-0000-0000-00001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1" name="Text Box 5">
          <a:extLst>
            <a:ext uri="{FF2B5EF4-FFF2-40B4-BE49-F238E27FC236}">
              <a16:creationId xmlns:a16="http://schemas.microsoft.com/office/drawing/2014/main" xmlns="" id="{00000000-0008-0000-0000-00001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2" name="Text Box 5">
          <a:extLst>
            <a:ext uri="{FF2B5EF4-FFF2-40B4-BE49-F238E27FC236}">
              <a16:creationId xmlns:a16="http://schemas.microsoft.com/office/drawing/2014/main" xmlns="" id="{00000000-0008-0000-0000-00001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3" name="Text Box 5">
          <a:extLst>
            <a:ext uri="{FF2B5EF4-FFF2-40B4-BE49-F238E27FC236}">
              <a16:creationId xmlns:a16="http://schemas.microsoft.com/office/drawing/2014/main" xmlns="" id="{00000000-0008-0000-0000-00001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4" name="Text Box 5">
          <a:extLst>
            <a:ext uri="{FF2B5EF4-FFF2-40B4-BE49-F238E27FC236}">
              <a16:creationId xmlns:a16="http://schemas.microsoft.com/office/drawing/2014/main" xmlns="" id="{00000000-0008-0000-0000-00001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5" name="Text Box 5">
          <a:extLst>
            <a:ext uri="{FF2B5EF4-FFF2-40B4-BE49-F238E27FC236}">
              <a16:creationId xmlns:a16="http://schemas.microsoft.com/office/drawing/2014/main" xmlns="" id="{00000000-0008-0000-0000-00001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6" name="Text Box 5">
          <a:extLst>
            <a:ext uri="{FF2B5EF4-FFF2-40B4-BE49-F238E27FC236}">
              <a16:creationId xmlns:a16="http://schemas.microsoft.com/office/drawing/2014/main" xmlns="" id="{00000000-0008-0000-0000-00001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7" name="Text Box 5">
          <a:extLst>
            <a:ext uri="{FF2B5EF4-FFF2-40B4-BE49-F238E27FC236}">
              <a16:creationId xmlns:a16="http://schemas.microsoft.com/office/drawing/2014/main" xmlns="" id="{00000000-0008-0000-0000-00001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8" name="Text Box 5">
          <a:extLst>
            <a:ext uri="{FF2B5EF4-FFF2-40B4-BE49-F238E27FC236}">
              <a16:creationId xmlns:a16="http://schemas.microsoft.com/office/drawing/2014/main" xmlns="" id="{00000000-0008-0000-0000-00001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9" name="Text Box 5">
          <a:extLst>
            <a:ext uri="{FF2B5EF4-FFF2-40B4-BE49-F238E27FC236}">
              <a16:creationId xmlns:a16="http://schemas.microsoft.com/office/drawing/2014/main" xmlns="" id="{00000000-0008-0000-0000-00001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0" name="Text Box 5">
          <a:extLst>
            <a:ext uri="{FF2B5EF4-FFF2-40B4-BE49-F238E27FC236}">
              <a16:creationId xmlns:a16="http://schemas.microsoft.com/office/drawing/2014/main" xmlns="" id="{00000000-0008-0000-0000-00001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1" name="Text Box 5">
          <a:extLst>
            <a:ext uri="{FF2B5EF4-FFF2-40B4-BE49-F238E27FC236}">
              <a16:creationId xmlns:a16="http://schemas.microsoft.com/office/drawing/2014/main" xmlns="" id="{00000000-0008-0000-0000-00001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2" name="Text Box 5">
          <a:extLst>
            <a:ext uri="{FF2B5EF4-FFF2-40B4-BE49-F238E27FC236}">
              <a16:creationId xmlns:a16="http://schemas.microsoft.com/office/drawing/2014/main" xmlns="" id="{00000000-0008-0000-0000-00001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3" name="Text Box 5">
          <a:extLst>
            <a:ext uri="{FF2B5EF4-FFF2-40B4-BE49-F238E27FC236}">
              <a16:creationId xmlns:a16="http://schemas.microsoft.com/office/drawing/2014/main" xmlns="" id="{00000000-0008-0000-0000-00001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4" name="Text Box 5">
          <a:extLst>
            <a:ext uri="{FF2B5EF4-FFF2-40B4-BE49-F238E27FC236}">
              <a16:creationId xmlns:a16="http://schemas.microsoft.com/office/drawing/2014/main" xmlns="" id="{00000000-0008-0000-0000-00002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5" name="Text Box 5">
          <a:extLst>
            <a:ext uri="{FF2B5EF4-FFF2-40B4-BE49-F238E27FC236}">
              <a16:creationId xmlns:a16="http://schemas.microsoft.com/office/drawing/2014/main" xmlns="" id="{00000000-0008-0000-0000-00002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6" name="Text Box 5">
          <a:extLst>
            <a:ext uri="{FF2B5EF4-FFF2-40B4-BE49-F238E27FC236}">
              <a16:creationId xmlns:a16="http://schemas.microsoft.com/office/drawing/2014/main" xmlns="" id="{00000000-0008-0000-0000-00002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7" name="Text Box 5">
          <a:extLst>
            <a:ext uri="{FF2B5EF4-FFF2-40B4-BE49-F238E27FC236}">
              <a16:creationId xmlns:a16="http://schemas.microsoft.com/office/drawing/2014/main" xmlns="" id="{00000000-0008-0000-0000-00002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8" name="Text Box 5">
          <a:extLst>
            <a:ext uri="{FF2B5EF4-FFF2-40B4-BE49-F238E27FC236}">
              <a16:creationId xmlns:a16="http://schemas.microsoft.com/office/drawing/2014/main" xmlns="" id="{00000000-0008-0000-0000-00002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9" name="Text Box 5">
          <a:extLst>
            <a:ext uri="{FF2B5EF4-FFF2-40B4-BE49-F238E27FC236}">
              <a16:creationId xmlns:a16="http://schemas.microsoft.com/office/drawing/2014/main" xmlns="" id="{00000000-0008-0000-0000-00002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0" name="Text Box 5">
          <a:extLst>
            <a:ext uri="{FF2B5EF4-FFF2-40B4-BE49-F238E27FC236}">
              <a16:creationId xmlns:a16="http://schemas.microsoft.com/office/drawing/2014/main" xmlns="" id="{00000000-0008-0000-0000-00002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1" name="Text Box 5">
          <a:extLst>
            <a:ext uri="{FF2B5EF4-FFF2-40B4-BE49-F238E27FC236}">
              <a16:creationId xmlns:a16="http://schemas.microsoft.com/office/drawing/2014/main" xmlns="" id="{00000000-0008-0000-0000-00002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2" name="Text Box 5">
          <a:extLst>
            <a:ext uri="{FF2B5EF4-FFF2-40B4-BE49-F238E27FC236}">
              <a16:creationId xmlns:a16="http://schemas.microsoft.com/office/drawing/2014/main" xmlns="" id="{00000000-0008-0000-0000-00002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3" name="Text Box 5">
          <a:extLst>
            <a:ext uri="{FF2B5EF4-FFF2-40B4-BE49-F238E27FC236}">
              <a16:creationId xmlns:a16="http://schemas.microsoft.com/office/drawing/2014/main" xmlns="" id="{00000000-0008-0000-0000-00002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4" name="Text Box 5">
          <a:extLst>
            <a:ext uri="{FF2B5EF4-FFF2-40B4-BE49-F238E27FC236}">
              <a16:creationId xmlns:a16="http://schemas.microsoft.com/office/drawing/2014/main" xmlns="" id="{00000000-0008-0000-0000-00002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5" name="Text Box 5">
          <a:extLst>
            <a:ext uri="{FF2B5EF4-FFF2-40B4-BE49-F238E27FC236}">
              <a16:creationId xmlns:a16="http://schemas.microsoft.com/office/drawing/2014/main" xmlns="" id="{00000000-0008-0000-0000-00002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6" name="Text Box 5">
          <a:extLst>
            <a:ext uri="{FF2B5EF4-FFF2-40B4-BE49-F238E27FC236}">
              <a16:creationId xmlns:a16="http://schemas.microsoft.com/office/drawing/2014/main" xmlns="" id="{00000000-0008-0000-0000-00002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7" name="Text Box 5">
          <a:extLst>
            <a:ext uri="{FF2B5EF4-FFF2-40B4-BE49-F238E27FC236}">
              <a16:creationId xmlns:a16="http://schemas.microsoft.com/office/drawing/2014/main" xmlns="" id="{00000000-0008-0000-0000-00002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612</xdr:row>
      <xdr:rowOff>0</xdr:rowOff>
    </xdr:from>
    <xdr:ext cx="76200" cy="228600"/>
    <xdr:sp macro="" textlink="">
      <xdr:nvSpPr>
        <xdr:cNvPr id="3118" name="Text Box 5">
          <a:extLst>
            <a:ext uri="{FF2B5EF4-FFF2-40B4-BE49-F238E27FC236}">
              <a16:creationId xmlns:a16="http://schemas.microsoft.com/office/drawing/2014/main" xmlns="" id="{00000000-0008-0000-0000-00002E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612</xdr:row>
      <xdr:rowOff>0</xdr:rowOff>
    </xdr:from>
    <xdr:ext cx="76200" cy="228600"/>
    <xdr:sp macro="" textlink="">
      <xdr:nvSpPr>
        <xdr:cNvPr id="3119" name="Text Box 5">
          <a:extLst>
            <a:ext uri="{FF2B5EF4-FFF2-40B4-BE49-F238E27FC236}">
              <a16:creationId xmlns:a16="http://schemas.microsoft.com/office/drawing/2014/main" xmlns="" id="{00000000-0008-0000-0000-00002F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0" name="Text Box 5">
          <a:extLst>
            <a:ext uri="{FF2B5EF4-FFF2-40B4-BE49-F238E27FC236}">
              <a16:creationId xmlns:a16="http://schemas.microsoft.com/office/drawing/2014/main" xmlns="" id="{00000000-0008-0000-0000-000030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1" name="Text Box 5">
          <a:extLst>
            <a:ext uri="{FF2B5EF4-FFF2-40B4-BE49-F238E27FC236}">
              <a16:creationId xmlns:a16="http://schemas.microsoft.com/office/drawing/2014/main" xmlns="" id="{00000000-0008-0000-0000-000031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2" name="Text Box 5">
          <a:extLst>
            <a:ext uri="{FF2B5EF4-FFF2-40B4-BE49-F238E27FC236}">
              <a16:creationId xmlns:a16="http://schemas.microsoft.com/office/drawing/2014/main" xmlns="" id="{00000000-0008-0000-0000-000032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3" name="Text Box 5">
          <a:extLst>
            <a:ext uri="{FF2B5EF4-FFF2-40B4-BE49-F238E27FC236}">
              <a16:creationId xmlns:a16="http://schemas.microsoft.com/office/drawing/2014/main" xmlns="" id="{00000000-0008-0000-0000-00003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4" name="Text Box 5">
          <a:extLst>
            <a:ext uri="{FF2B5EF4-FFF2-40B4-BE49-F238E27FC236}">
              <a16:creationId xmlns:a16="http://schemas.microsoft.com/office/drawing/2014/main" xmlns="" id="{00000000-0008-0000-0000-00003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5" name="Text Box 5">
          <a:extLst>
            <a:ext uri="{FF2B5EF4-FFF2-40B4-BE49-F238E27FC236}">
              <a16:creationId xmlns:a16="http://schemas.microsoft.com/office/drawing/2014/main" xmlns="" id="{00000000-0008-0000-0000-00003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6" name="Text Box 5">
          <a:extLst>
            <a:ext uri="{FF2B5EF4-FFF2-40B4-BE49-F238E27FC236}">
              <a16:creationId xmlns:a16="http://schemas.microsoft.com/office/drawing/2014/main" xmlns="" id="{00000000-0008-0000-0000-00003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7" name="Text Box 5">
          <a:extLst>
            <a:ext uri="{FF2B5EF4-FFF2-40B4-BE49-F238E27FC236}">
              <a16:creationId xmlns:a16="http://schemas.microsoft.com/office/drawing/2014/main" xmlns="" id="{00000000-0008-0000-0000-00003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8" name="Text Box 5">
          <a:extLst>
            <a:ext uri="{FF2B5EF4-FFF2-40B4-BE49-F238E27FC236}">
              <a16:creationId xmlns:a16="http://schemas.microsoft.com/office/drawing/2014/main" xmlns="" id="{00000000-0008-0000-0000-00003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9" name="Text Box 5">
          <a:extLst>
            <a:ext uri="{FF2B5EF4-FFF2-40B4-BE49-F238E27FC236}">
              <a16:creationId xmlns:a16="http://schemas.microsoft.com/office/drawing/2014/main" xmlns="" id="{00000000-0008-0000-0000-00003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0" name="Text Box 5">
          <a:extLst>
            <a:ext uri="{FF2B5EF4-FFF2-40B4-BE49-F238E27FC236}">
              <a16:creationId xmlns:a16="http://schemas.microsoft.com/office/drawing/2014/main" xmlns="" id="{00000000-0008-0000-0000-00003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1" name="Text Box 5">
          <a:extLst>
            <a:ext uri="{FF2B5EF4-FFF2-40B4-BE49-F238E27FC236}">
              <a16:creationId xmlns:a16="http://schemas.microsoft.com/office/drawing/2014/main" xmlns="" id="{00000000-0008-0000-0000-00003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2" name="Text Box 5">
          <a:extLst>
            <a:ext uri="{FF2B5EF4-FFF2-40B4-BE49-F238E27FC236}">
              <a16:creationId xmlns:a16="http://schemas.microsoft.com/office/drawing/2014/main" xmlns="" id="{00000000-0008-0000-0000-00003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3" name="Text Box 5">
          <a:extLst>
            <a:ext uri="{FF2B5EF4-FFF2-40B4-BE49-F238E27FC236}">
              <a16:creationId xmlns:a16="http://schemas.microsoft.com/office/drawing/2014/main" xmlns="" id="{00000000-0008-0000-0000-00003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4" name="Text Box 5">
          <a:extLst>
            <a:ext uri="{FF2B5EF4-FFF2-40B4-BE49-F238E27FC236}">
              <a16:creationId xmlns:a16="http://schemas.microsoft.com/office/drawing/2014/main" xmlns="" id="{00000000-0008-0000-0000-00003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5" name="Text Box 5">
          <a:extLst>
            <a:ext uri="{FF2B5EF4-FFF2-40B4-BE49-F238E27FC236}">
              <a16:creationId xmlns:a16="http://schemas.microsoft.com/office/drawing/2014/main" xmlns="" id="{00000000-0008-0000-0000-00003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6" name="Text Box 5">
          <a:extLst>
            <a:ext uri="{FF2B5EF4-FFF2-40B4-BE49-F238E27FC236}">
              <a16:creationId xmlns:a16="http://schemas.microsoft.com/office/drawing/2014/main" xmlns="" id="{00000000-0008-0000-0000-00004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7" name="Text Box 5">
          <a:extLst>
            <a:ext uri="{FF2B5EF4-FFF2-40B4-BE49-F238E27FC236}">
              <a16:creationId xmlns:a16="http://schemas.microsoft.com/office/drawing/2014/main" xmlns="" id="{00000000-0008-0000-0000-00004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8" name="Text Box 5">
          <a:extLst>
            <a:ext uri="{FF2B5EF4-FFF2-40B4-BE49-F238E27FC236}">
              <a16:creationId xmlns:a16="http://schemas.microsoft.com/office/drawing/2014/main" xmlns="" id="{00000000-0008-0000-0000-00004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9" name="Text Box 5">
          <a:extLst>
            <a:ext uri="{FF2B5EF4-FFF2-40B4-BE49-F238E27FC236}">
              <a16:creationId xmlns:a16="http://schemas.microsoft.com/office/drawing/2014/main" xmlns="" id="{00000000-0008-0000-0000-00004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0" name="Text Box 5">
          <a:extLst>
            <a:ext uri="{FF2B5EF4-FFF2-40B4-BE49-F238E27FC236}">
              <a16:creationId xmlns:a16="http://schemas.microsoft.com/office/drawing/2014/main" xmlns="" id="{00000000-0008-0000-0000-00004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xmlns="" id="{00000000-0008-0000-0000-00004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2" name="Text Box 5">
          <a:extLst>
            <a:ext uri="{FF2B5EF4-FFF2-40B4-BE49-F238E27FC236}">
              <a16:creationId xmlns:a16="http://schemas.microsoft.com/office/drawing/2014/main" xmlns="" id="{00000000-0008-0000-0000-00004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3" name="Text Box 5">
          <a:extLst>
            <a:ext uri="{FF2B5EF4-FFF2-40B4-BE49-F238E27FC236}">
              <a16:creationId xmlns:a16="http://schemas.microsoft.com/office/drawing/2014/main" xmlns="" id="{00000000-0008-0000-0000-00004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4" name="Text Box 5">
          <a:extLst>
            <a:ext uri="{FF2B5EF4-FFF2-40B4-BE49-F238E27FC236}">
              <a16:creationId xmlns:a16="http://schemas.microsoft.com/office/drawing/2014/main" xmlns="" id="{00000000-0008-0000-0000-00004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5" name="Text Box 5">
          <a:extLst>
            <a:ext uri="{FF2B5EF4-FFF2-40B4-BE49-F238E27FC236}">
              <a16:creationId xmlns:a16="http://schemas.microsoft.com/office/drawing/2014/main" xmlns="" id="{00000000-0008-0000-0000-00004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6" name="Text Box 5">
          <a:extLst>
            <a:ext uri="{FF2B5EF4-FFF2-40B4-BE49-F238E27FC236}">
              <a16:creationId xmlns:a16="http://schemas.microsoft.com/office/drawing/2014/main" xmlns="" id="{00000000-0008-0000-0000-00004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7" name="Text Box 5">
          <a:extLst>
            <a:ext uri="{FF2B5EF4-FFF2-40B4-BE49-F238E27FC236}">
              <a16:creationId xmlns:a16="http://schemas.microsoft.com/office/drawing/2014/main" xmlns="" id="{00000000-0008-0000-0000-00004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8" name="Text Box 5">
          <a:extLst>
            <a:ext uri="{FF2B5EF4-FFF2-40B4-BE49-F238E27FC236}">
              <a16:creationId xmlns:a16="http://schemas.microsoft.com/office/drawing/2014/main" xmlns="" id="{00000000-0008-0000-0000-00004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9" name="Text Box 5">
          <a:extLst>
            <a:ext uri="{FF2B5EF4-FFF2-40B4-BE49-F238E27FC236}">
              <a16:creationId xmlns:a16="http://schemas.microsoft.com/office/drawing/2014/main" xmlns="" id="{00000000-0008-0000-0000-00004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0" name="Text Box 5">
          <a:extLst>
            <a:ext uri="{FF2B5EF4-FFF2-40B4-BE49-F238E27FC236}">
              <a16:creationId xmlns:a16="http://schemas.microsoft.com/office/drawing/2014/main" xmlns="" id="{00000000-0008-0000-0000-00004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1" name="Text Box 5">
          <a:extLst>
            <a:ext uri="{FF2B5EF4-FFF2-40B4-BE49-F238E27FC236}">
              <a16:creationId xmlns:a16="http://schemas.microsoft.com/office/drawing/2014/main" xmlns="" id="{00000000-0008-0000-0000-00004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2" name="Text Box 5">
          <a:extLst>
            <a:ext uri="{FF2B5EF4-FFF2-40B4-BE49-F238E27FC236}">
              <a16:creationId xmlns:a16="http://schemas.microsoft.com/office/drawing/2014/main" xmlns="" id="{00000000-0008-0000-0000-00005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3" name="Text Box 5">
          <a:extLst>
            <a:ext uri="{FF2B5EF4-FFF2-40B4-BE49-F238E27FC236}">
              <a16:creationId xmlns:a16="http://schemas.microsoft.com/office/drawing/2014/main" xmlns="" id="{00000000-0008-0000-0000-00005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xmlns="" id="{00000000-0008-0000-0000-00005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5" name="Text Box 5">
          <a:extLst>
            <a:ext uri="{FF2B5EF4-FFF2-40B4-BE49-F238E27FC236}">
              <a16:creationId xmlns:a16="http://schemas.microsoft.com/office/drawing/2014/main" xmlns="" id="{00000000-0008-0000-0000-00005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6" name="Text Box 5">
          <a:extLst>
            <a:ext uri="{FF2B5EF4-FFF2-40B4-BE49-F238E27FC236}">
              <a16:creationId xmlns:a16="http://schemas.microsoft.com/office/drawing/2014/main" xmlns="" id="{00000000-0008-0000-0000-00005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7" name="Text Box 5">
          <a:extLst>
            <a:ext uri="{FF2B5EF4-FFF2-40B4-BE49-F238E27FC236}">
              <a16:creationId xmlns:a16="http://schemas.microsoft.com/office/drawing/2014/main" xmlns="" id="{00000000-0008-0000-0000-00005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8" name="Text Box 5">
          <a:extLst>
            <a:ext uri="{FF2B5EF4-FFF2-40B4-BE49-F238E27FC236}">
              <a16:creationId xmlns:a16="http://schemas.microsoft.com/office/drawing/2014/main" xmlns="" id="{00000000-0008-0000-0000-00005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9" name="Text Box 5">
          <a:extLst>
            <a:ext uri="{FF2B5EF4-FFF2-40B4-BE49-F238E27FC236}">
              <a16:creationId xmlns:a16="http://schemas.microsoft.com/office/drawing/2014/main" xmlns="" id="{00000000-0008-0000-0000-00005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0" name="Text Box 5">
          <a:extLst>
            <a:ext uri="{FF2B5EF4-FFF2-40B4-BE49-F238E27FC236}">
              <a16:creationId xmlns:a16="http://schemas.microsoft.com/office/drawing/2014/main" xmlns="" id="{00000000-0008-0000-0000-00005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1" name="Text Box 5">
          <a:extLst>
            <a:ext uri="{FF2B5EF4-FFF2-40B4-BE49-F238E27FC236}">
              <a16:creationId xmlns:a16="http://schemas.microsoft.com/office/drawing/2014/main" xmlns="" id="{00000000-0008-0000-0000-00005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2" name="Text Box 5">
          <a:extLst>
            <a:ext uri="{FF2B5EF4-FFF2-40B4-BE49-F238E27FC236}">
              <a16:creationId xmlns:a16="http://schemas.microsoft.com/office/drawing/2014/main" xmlns="" id="{00000000-0008-0000-0000-00005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3" name="Text Box 5">
          <a:extLst>
            <a:ext uri="{FF2B5EF4-FFF2-40B4-BE49-F238E27FC236}">
              <a16:creationId xmlns:a16="http://schemas.microsoft.com/office/drawing/2014/main" xmlns="" id="{00000000-0008-0000-0000-00005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4" name="Text Box 5">
          <a:extLst>
            <a:ext uri="{FF2B5EF4-FFF2-40B4-BE49-F238E27FC236}">
              <a16:creationId xmlns:a16="http://schemas.microsoft.com/office/drawing/2014/main" xmlns="" id="{00000000-0008-0000-0000-00005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5" name="Text Box 5">
          <a:extLst>
            <a:ext uri="{FF2B5EF4-FFF2-40B4-BE49-F238E27FC236}">
              <a16:creationId xmlns:a16="http://schemas.microsoft.com/office/drawing/2014/main" xmlns="" id="{00000000-0008-0000-0000-00005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6" name="Text Box 5">
          <a:extLst>
            <a:ext uri="{FF2B5EF4-FFF2-40B4-BE49-F238E27FC236}">
              <a16:creationId xmlns:a16="http://schemas.microsoft.com/office/drawing/2014/main" xmlns="" id="{00000000-0008-0000-0000-00005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7" name="Text Box 5">
          <a:extLst>
            <a:ext uri="{FF2B5EF4-FFF2-40B4-BE49-F238E27FC236}">
              <a16:creationId xmlns:a16="http://schemas.microsoft.com/office/drawing/2014/main" xmlns="" id="{00000000-0008-0000-0000-00005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8" name="Text Box 5">
          <a:extLst>
            <a:ext uri="{FF2B5EF4-FFF2-40B4-BE49-F238E27FC236}">
              <a16:creationId xmlns:a16="http://schemas.microsoft.com/office/drawing/2014/main" xmlns="" id="{00000000-0008-0000-0000-00006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9" name="Text Box 5">
          <a:extLst>
            <a:ext uri="{FF2B5EF4-FFF2-40B4-BE49-F238E27FC236}">
              <a16:creationId xmlns:a16="http://schemas.microsoft.com/office/drawing/2014/main" xmlns="" id="{00000000-0008-0000-0000-00006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0" name="Text Box 5">
          <a:extLst>
            <a:ext uri="{FF2B5EF4-FFF2-40B4-BE49-F238E27FC236}">
              <a16:creationId xmlns:a16="http://schemas.microsoft.com/office/drawing/2014/main" xmlns="" id="{00000000-0008-0000-0000-00006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1" name="Text Box 5">
          <a:extLst>
            <a:ext uri="{FF2B5EF4-FFF2-40B4-BE49-F238E27FC236}">
              <a16:creationId xmlns:a16="http://schemas.microsoft.com/office/drawing/2014/main" xmlns="" id="{00000000-0008-0000-0000-00006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2" name="Text Box 5">
          <a:extLst>
            <a:ext uri="{FF2B5EF4-FFF2-40B4-BE49-F238E27FC236}">
              <a16:creationId xmlns:a16="http://schemas.microsoft.com/office/drawing/2014/main" xmlns="" id="{00000000-0008-0000-0000-00006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3" name="Text Box 5">
          <a:extLst>
            <a:ext uri="{FF2B5EF4-FFF2-40B4-BE49-F238E27FC236}">
              <a16:creationId xmlns:a16="http://schemas.microsoft.com/office/drawing/2014/main" xmlns="" id="{00000000-0008-0000-0000-00006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4" name="Text Box 5">
          <a:extLst>
            <a:ext uri="{FF2B5EF4-FFF2-40B4-BE49-F238E27FC236}">
              <a16:creationId xmlns:a16="http://schemas.microsoft.com/office/drawing/2014/main" xmlns="" id="{00000000-0008-0000-0000-00006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5" name="Text Box 5">
          <a:extLst>
            <a:ext uri="{FF2B5EF4-FFF2-40B4-BE49-F238E27FC236}">
              <a16:creationId xmlns:a16="http://schemas.microsoft.com/office/drawing/2014/main" xmlns="" id="{00000000-0008-0000-0000-00006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6" name="Text Box 5">
          <a:extLst>
            <a:ext uri="{FF2B5EF4-FFF2-40B4-BE49-F238E27FC236}">
              <a16:creationId xmlns:a16="http://schemas.microsoft.com/office/drawing/2014/main" xmlns="" id="{00000000-0008-0000-0000-00006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7" name="Text Box 5">
          <a:extLst>
            <a:ext uri="{FF2B5EF4-FFF2-40B4-BE49-F238E27FC236}">
              <a16:creationId xmlns:a16="http://schemas.microsoft.com/office/drawing/2014/main" xmlns="" id="{00000000-0008-0000-0000-00006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8" name="Text Box 5">
          <a:extLst>
            <a:ext uri="{FF2B5EF4-FFF2-40B4-BE49-F238E27FC236}">
              <a16:creationId xmlns:a16="http://schemas.microsoft.com/office/drawing/2014/main" xmlns="" id="{00000000-0008-0000-0000-00006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9" name="Text Box 5">
          <a:extLst>
            <a:ext uri="{FF2B5EF4-FFF2-40B4-BE49-F238E27FC236}">
              <a16:creationId xmlns:a16="http://schemas.microsoft.com/office/drawing/2014/main" xmlns="" id="{00000000-0008-0000-0000-00006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0" name="Text Box 5">
          <a:extLst>
            <a:ext uri="{FF2B5EF4-FFF2-40B4-BE49-F238E27FC236}">
              <a16:creationId xmlns:a16="http://schemas.microsoft.com/office/drawing/2014/main" xmlns="" id="{00000000-0008-0000-0000-00006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1" name="Text Box 5">
          <a:extLst>
            <a:ext uri="{FF2B5EF4-FFF2-40B4-BE49-F238E27FC236}">
              <a16:creationId xmlns:a16="http://schemas.microsoft.com/office/drawing/2014/main" xmlns="" id="{00000000-0008-0000-0000-00006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2" name="Text Box 5">
          <a:extLst>
            <a:ext uri="{FF2B5EF4-FFF2-40B4-BE49-F238E27FC236}">
              <a16:creationId xmlns:a16="http://schemas.microsoft.com/office/drawing/2014/main" xmlns="" id="{00000000-0008-0000-0000-00006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3" name="Text Box 5">
          <a:extLst>
            <a:ext uri="{FF2B5EF4-FFF2-40B4-BE49-F238E27FC236}">
              <a16:creationId xmlns:a16="http://schemas.microsoft.com/office/drawing/2014/main" xmlns="" id="{00000000-0008-0000-0000-00006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4" name="Text Box 5">
          <a:extLst>
            <a:ext uri="{FF2B5EF4-FFF2-40B4-BE49-F238E27FC236}">
              <a16:creationId xmlns:a16="http://schemas.microsoft.com/office/drawing/2014/main" xmlns="" id="{00000000-0008-0000-0000-00007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5" name="Text Box 5">
          <a:extLst>
            <a:ext uri="{FF2B5EF4-FFF2-40B4-BE49-F238E27FC236}">
              <a16:creationId xmlns:a16="http://schemas.microsoft.com/office/drawing/2014/main" xmlns="" id="{00000000-0008-0000-0000-00007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6" name="Text Box 5">
          <a:extLst>
            <a:ext uri="{FF2B5EF4-FFF2-40B4-BE49-F238E27FC236}">
              <a16:creationId xmlns:a16="http://schemas.microsoft.com/office/drawing/2014/main" xmlns="" id="{00000000-0008-0000-0000-00007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7" name="Text Box 5">
          <a:extLst>
            <a:ext uri="{FF2B5EF4-FFF2-40B4-BE49-F238E27FC236}">
              <a16:creationId xmlns:a16="http://schemas.microsoft.com/office/drawing/2014/main" xmlns="" id="{00000000-0008-0000-0000-00007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8" name="Text Box 5">
          <a:extLst>
            <a:ext uri="{FF2B5EF4-FFF2-40B4-BE49-F238E27FC236}">
              <a16:creationId xmlns:a16="http://schemas.microsoft.com/office/drawing/2014/main" xmlns="" id="{00000000-0008-0000-0000-00007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9" name="Text Box 5">
          <a:extLst>
            <a:ext uri="{FF2B5EF4-FFF2-40B4-BE49-F238E27FC236}">
              <a16:creationId xmlns:a16="http://schemas.microsoft.com/office/drawing/2014/main" xmlns="" id="{00000000-0008-0000-0000-00007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0" name="Text Box 5">
          <a:extLst>
            <a:ext uri="{FF2B5EF4-FFF2-40B4-BE49-F238E27FC236}">
              <a16:creationId xmlns:a16="http://schemas.microsoft.com/office/drawing/2014/main" xmlns="" id="{00000000-0008-0000-0000-00007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1" name="Text Box 5">
          <a:extLst>
            <a:ext uri="{FF2B5EF4-FFF2-40B4-BE49-F238E27FC236}">
              <a16:creationId xmlns:a16="http://schemas.microsoft.com/office/drawing/2014/main" xmlns="" id="{00000000-0008-0000-0000-00007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2" name="Text Box 5">
          <a:extLst>
            <a:ext uri="{FF2B5EF4-FFF2-40B4-BE49-F238E27FC236}">
              <a16:creationId xmlns:a16="http://schemas.microsoft.com/office/drawing/2014/main" xmlns="" id="{00000000-0008-0000-0000-00007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3" name="Text Box 5">
          <a:extLst>
            <a:ext uri="{FF2B5EF4-FFF2-40B4-BE49-F238E27FC236}">
              <a16:creationId xmlns:a16="http://schemas.microsoft.com/office/drawing/2014/main" xmlns="" id="{00000000-0008-0000-0000-00007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4" name="Text Box 5">
          <a:extLst>
            <a:ext uri="{FF2B5EF4-FFF2-40B4-BE49-F238E27FC236}">
              <a16:creationId xmlns:a16="http://schemas.microsoft.com/office/drawing/2014/main" xmlns="" id="{00000000-0008-0000-0000-00007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5" name="Text Box 5">
          <a:extLst>
            <a:ext uri="{FF2B5EF4-FFF2-40B4-BE49-F238E27FC236}">
              <a16:creationId xmlns:a16="http://schemas.microsoft.com/office/drawing/2014/main" xmlns="" id="{00000000-0008-0000-0000-00007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6" name="Text Box 5">
          <a:extLst>
            <a:ext uri="{FF2B5EF4-FFF2-40B4-BE49-F238E27FC236}">
              <a16:creationId xmlns:a16="http://schemas.microsoft.com/office/drawing/2014/main" xmlns="" id="{00000000-0008-0000-0000-00007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7" name="Text Box 5">
          <a:extLst>
            <a:ext uri="{FF2B5EF4-FFF2-40B4-BE49-F238E27FC236}">
              <a16:creationId xmlns:a16="http://schemas.microsoft.com/office/drawing/2014/main" xmlns="" id="{00000000-0008-0000-0000-00007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8" name="Text Box 5">
          <a:extLst>
            <a:ext uri="{FF2B5EF4-FFF2-40B4-BE49-F238E27FC236}">
              <a16:creationId xmlns:a16="http://schemas.microsoft.com/office/drawing/2014/main" xmlns="" id="{00000000-0008-0000-0000-00007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9" name="Text Box 5">
          <a:extLst>
            <a:ext uri="{FF2B5EF4-FFF2-40B4-BE49-F238E27FC236}">
              <a16:creationId xmlns:a16="http://schemas.microsoft.com/office/drawing/2014/main" xmlns="" id="{00000000-0008-0000-0000-00007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0" name="Text Box 5">
          <a:extLst>
            <a:ext uri="{FF2B5EF4-FFF2-40B4-BE49-F238E27FC236}">
              <a16:creationId xmlns:a16="http://schemas.microsoft.com/office/drawing/2014/main" xmlns="" id="{00000000-0008-0000-0000-00008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1" name="Text Box 5">
          <a:extLst>
            <a:ext uri="{FF2B5EF4-FFF2-40B4-BE49-F238E27FC236}">
              <a16:creationId xmlns:a16="http://schemas.microsoft.com/office/drawing/2014/main" xmlns="" id="{00000000-0008-0000-0000-00008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2" name="Text Box 5">
          <a:extLst>
            <a:ext uri="{FF2B5EF4-FFF2-40B4-BE49-F238E27FC236}">
              <a16:creationId xmlns:a16="http://schemas.microsoft.com/office/drawing/2014/main" xmlns="" id="{00000000-0008-0000-0000-00008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3" name="Text Box 5">
          <a:extLst>
            <a:ext uri="{FF2B5EF4-FFF2-40B4-BE49-F238E27FC236}">
              <a16:creationId xmlns:a16="http://schemas.microsoft.com/office/drawing/2014/main" xmlns="" id="{00000000-0008-0000-0000-00008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627</xdr:row>
      <xdr:rowOff>0</xdr:rowOff>
    </xdr:from>
    <xdr:ext cx="76200" cy="228600"/>
    <xdr:sp macro="" textlink="">
      <xdr:nvSpPr>
        <xdr:cNvPr id="3204" name="Text Box 5">
          <a:extLst>
            <a:ext uri="{FF2B5EF4-FFF2-40B4-BE49-F238E27FC236}">
              <a16:creationId xmlns:a16="http://schemas.microsoft.com/office/drawing/2014/main" xmlns="" id="{00000000-0008-0000-0000-000084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627</xdr:row>
      <xdr:rowOff>0</xdr:rowOff>
    </xdr:from>
    <xdr:ext cx="76200" cy="228600"/>
    <xdr:sp macro="" textlink="">
      <xdr:nvSpPr>
        <xdr:cNvPr id="3205" name="Text Box 5">
          <a:extLst>
            <a:ext uri="{FF2B5EF4-FFF2-40B4-BE49-F238E27FC236}">
              <a16:creationId xmlns:a16="http://schemas.microsoft.com/office/drawing/2014/main" xmlns="" id="{00000000-0008-0000-0000-000085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6" name="Text Box 5">
          <a:extLst>
            <a:ext uri="{FF2B5EF4-FFF2-40B4-BE49-F238E27FC236}">
              <a16:creationId xmlns:a16="http://schemas.microsoft.com/office/drawing/2014/main" xmlns="" id="{00000000-0008-0000-0000-00008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7" name="Text Box 5">
          <a:extLst>
            <a:ext uri="{FF2B5EF4-FFF2-40B4-BE49-F238E27FC236}">
              <a16:creationId xmlns:a16="http://schemas.microsoft.com/office/drawing/2014/main" xmlns="" id="{00000000-0008-0000-0000-00008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8" name="Text Box 5">
          <a:extLst>
            <a:ext uri="{FF2B5EF4-FFF2-40B4-BE49-F238E27FC236}">
              <a16:creationId xmlns:a16="http://schemas.microsoft.com/office/drawing/2014/main" xmlns="" id="{00000000-0008-0000-0000-00008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9" name="Text Box 5">
          <a:extLst>
            <a:ext uri="{FF2B5EF4-FFF2-40B4-BE49-F238E27FC236}">
              <a16:creationId xmlns:a16="http://schemas.microsoft.com/office/drawing/2014/main" xmlns="" id="{00000000-0008-0000-0000-00008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0" name="Text Box 5">
          <a:extLst>
            <a:ext uri="{FF2B5EF4-FFF2-40B4-BE49-F238E27FC236}">
              <a16:creationId xmlns:a16="http://schemas.microsoft.com/office/drawing/2014/main" xmlns="" id="{00000000-0008-0000-0000-00008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1" name="Text Box 5">
          <a:extLst>
            <a:ext uri="{FF2B5EF4-FFF2-40B4-BE49-F238E27FC236}">
              <a16:creationId xmlns:a16="http://schemas.microsoft.com/office/drawing/2014/main" xmlns="" id="{00000000-0008-0000-0000-00008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2" name="Text Box 5">
          <a:extLst>
            <a:ext uri="{FF2B5EF4-FFF2-40B4-BE49-F238E27FC236}">
              <a16:creationId xmlns:a16="http://schemas.microsoft.com/office/drawing/2014/main" xmlns="" id="{00000000-0008-0000-0000-00008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3" name="Text Box 5">
          <a:extLst>
            <a:ext uri="{FF2B5EF4-FFF2-40B4-BE49-F238E27FC236}">
              <a16:creationId xmlns:a16="http://schemas.microsoft.com/office/drawing/2014/main" xmlns="" id="{00000000-0008-0000-0000-00008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4" name="Text Box 5">
          <a:extLst>
            <a:ext uri="{FF2B5EF4-FFF2-40B4-BE49-F238E27FC236}">
              <a16:creationId xmlns:a16="http://schemas.microsoft.com/office/drawing/2014/main" xmlns="" id="{00000000-0008-0000-0000-00008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5" name="Text Box 5">
          <a:extLst>
            <a:ext uri="{FF2B5EF4-FFF2-40B4-BE49-F238E27FC236}">
              <a16:creationId xmlns:a16="http://schemas.microsoft.com/office/drawing/2014/main" xmlns="" id="{00000000-0008-0000-0000-00008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6" name="Text Box 5">
          <a:extLst>
            <a:ext uri="{FF2B5EF4-FFF2-40B4-BE49-F238E27FC236}">
              <a16:creationId xmlns:a16="http://schemas.microsoft.com/office/drawing/2014/main" xmlns="" id="{00000000-0008-0000-0000-00009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7" name="Text Box 5">
          <a:extLst>
            <a:ext uri="{FF2B5EF4-FFF2-40B4-BE49-F238E27FC236}">
              <a16:creationId xmlns:a16="http://schemas.microsoft.com/office/drawing/2014/main" xmlns="" id="{00000000-0008-0000-0000-00009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8" name="Text Box 5">
          <a:extLst>
            <a:ext uri="{FF2B5EF4-FFF2-40B4-BE49-F238E27FC236}">
              <a16:creationId xmlns:a16="http://schemas.microsoft.com/office/drawing/2014/main" xmlns="" id="{00000000-0008-0000-0000-00009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9" name="Text Box 5">
          <a:extLst>
            <a:ext uri="{FF2B5EF4-FFF2-40B4-BE49-F238E27FC236}">
              <a16:creationId xmlns:a16="http://schemas.microsoft.com/office/drawing/2014/main" xmlns="" id="{00000000-0008-0000-0000-00009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0" name="Text Box 5">
          <a:extLst>
            <a:ext uri="{FF2B5EF4-FFF2-40B4-BE49-F238E27FC236}">
              <a16:creationId xmlns:a16="http://schemas.microsoft.com/office/drawing/2014/main" xmlns="" id="{00000000-0008-0000-0000-00009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xmlns="" id="{00000000-0008-0000-0000-00009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2" name="Text Box 5">
          <a:extLst>
            <a:ext uri="{FF2B5EF4-FFF2-40B4-BE49-F238E27FC236}">
              <a16:creationId xmlns:a16="http://schemas.microsoft.com/office/drawing/2014/main" xmlns="" id="{00000000-0008-0000-0000-00009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3" name="Text Box 5">
          <a:extLst>
            <a:ext uri="{FF2B5EF4-FFF2-40B4-BE49-F238E27FC236}">
              <a16:creationId xmlns:a16="http://schemas.microsoft.com/office/drawing/2014/main" xmlns="" id="{00000000-0008-0000-0000-00009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4" name="Text Box 5">
          <a:extLst>
            <a:ext uri="{FF2B5EF4-FFF2-40B4-BE49-F238E27FC236}">
              <a16:creationId xmlns:a16="http://schemas.microsoft.com/office/drawing/2014/main" xmlns="" id="{00000000-0008-0000-0000-00009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5" name="Text Box 5">
          <a:extLst>
            <a:ext uri="{FF2B5EF4-FFF2-40B4-BE49-F238E27FC236}">
              <a16:creationId xmlns:a16="http://schemas.microsoft.com/office/drawing/2014/main" xmlns="" id="{00000000-0008-0000-0000-00009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6" name="Text Box 5">
          <a:extLst>
            <a:ext uri="{FF2B5EF4-FFF2-40B4-BE49-F238E27FC236}">
              <a16:creationId xmlns:a16="http://schemas.microsoft.com/office/drawing/2014/main" xmlns="" id="{00000000-0008-0000-0000-00009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7" name="Text Box 5">
          <a:extLst>
            <a:ext uri="{FF2B5EF4-FFF2-40B4-BE49-F238E27FC236}">
              <a16:creationId xmlns:a16="http://schemas.microsoft.com/office/drawing/2014/main" xmlns="" id="{00000000-0008-0000-0000-00009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8" name="Text Box 5">
          <a:extLst>
            <a:ext uri="{FF2B5EF4-FFF2-40B4-BE49-F238E27FC236}">
              <a16:creationId xmlns:a16="http://schemas.microsoft.com/office/drawing/2014/main" xmlns="" id="{00000000-0008-0000-0000-00009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9" name="Text Box 5">
          <a:extLst>
            <a:ext uri="{FF2B5EF4-FFF2-40B4-BE49-F238E27FC236}">
              <a16:creationId xmlns:a16="http://schemas.microsoft.com/office/drawing/2014/main" xmlns="" id="{00000000-0008-0000-0000-00009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0" name="Text Box 5">
          <a:extLst>
            <a:ext uri="{FF2B5EF4-FFF2-40B4-BE49-F238E27FC236}">
              <a16:creationId xmlns:a16="http://schemas.microsoft.com/office/drawing/2014/main" xmlns="" id="{00000000-0008-0000-0000-00009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1" name="Text Box 5">
          <a:extLst>
            <a:ext uri="{FF2B5EF4-FFF2-40B4-BE49-F238E27FC236}">
              <a16:creationId xmlns:a16="http://schemas.microsoft.com/office/drawing/2014/main" xmlns="" id="{00000000-0008-0000-0000-00009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2" name="Text Box 5">
          <a:extLst>
            <a:ext uri="{FF2B5EF4-FFF2-40B4-BE49-F238E27FC236}">
              <a16:creationId xmlns:a16="http://schemas.microsoft.com/office/drawing/2014/main" xmlns="" id="{00000000-0008-0000-0000-0000A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3" name="Text Box 5">
          <a:extLst>
            <a:ext uri="{FF2B5EF4-FFF2-40B4-BE49-F238E27FC236}">
              <a16:creationId xmlns:a16="http://schemas.microsoft.com/office/drawing/2014/main" xmlns="" id="{00000000-0008-0000-0000-0000A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4" name="Text Box 5">
          <a:extLst>
            <a:ext uri="{FF2B5EF4-FFF2-40B4-BE49-F238E27FC236}">
              <a16:creationId xmlns:a16="http://schemas.microsoft.com/office/drawing/2014/main" xmlns="" id="{00000000-0008-0000-0000-0000A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5" name="Text Box 5">
          <a:extLst>
            <a:ext uri="{FF2B5EF4-FFF2-40B4-BE49-F238E27FC236}">
              <a16:creationId xmlns:a16="http://schemas.microsoft.com/office/drawing/2014/main" xmlns="" id="{00000000-0008-0000-0000-0000A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6" name="Text Box 5">
          <a:extLst>
            <a:ext uri="{FF2B5EF4-FFF2-40B4-BE49-F238E27FC236}">
              <a16:creationId xmlns:a16="http://schemas.microsoft.com/office/drawing/2014/main" xmlns="" id="{00000000-0008-0000-0000-0000A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7" name="Text Box 5">
          <a:extLst>
            <a:ext uri="{FF2B5EF4-FFF2-40B4-BE49-F238E27FC236}">
              <a16:creationId xmlns:a16="http://schemas.microsoft.com/office/drawing/2014/main" xmlns="" id="{00000000-0008-0000-0000-0000A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8" name="Text Box 5">
          <a:extLst>
            <a:ext uri="{FF2B5EF4-FFF2-40B4-BE49-F238E27FC236}">
              <a16:creationId xmlns:a16="http://schemas.microsoft.com/office/drawing/2014/main" xmlns="" id="{00000000-0008-0000-0000-0000A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9" name="Text Box 5">
          <a:extLst>
            <a:ext uri="{FF2B5EF4-FFF2-40B4-BE49-F238E27FC236}">
              <a16:creationId xmlns:a16="http://schemas.microsoft.com/office/drawing/2014/main" xmlns="" id="{00000000-0008-0000-0000-0000A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0" name="Text Box 5">
          <a:extLst>
            <a:ext uri="{FF2B5EF4-FFF2-40B4-BE49-F238E27FC236}">
              <a16:creationId xmlns:a16="http://schemas.microsoft.com/office/drawing/2014/main" xmlns="" id="{00000000-0008-0000-0000-0000A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1" name="Text Box 5">
          <a:extLst>
            <a:ext uri="{FF2B5EF4-FFF2-40B4-BE49-F238E27FC236}">
              <a16:creationId xmlns:a16="http://schemas.microsoft.com/office/drawing/2014/main" xmlns="" id="{00000000-0008-0000-0000-0000A9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2" name="Text Box 5">
          <a:extLst>
            <a:ext uri="{FF2B5EF4-FFF2-40B4-BE49-F238E27FC236}">
              <a16:creationId xmlns:a16="http://schemas.microsoft.com/office/drawing/2014/main" xmlns="" id="{00000000-0008-0000-0000-0000AA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3" name="Text Box 5">
          <a:extLst>
            <a:ext uri="{FF2B5EF4-FFF2-40B4-BE49-F238E27FC236}">
              <a16:creationId xmlns:a16="http://schemas.microsoft.com/office/drawing/2014/main" xmlns="" id="{00000000-0008-0000-0000-0000AB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4" name="Text Box 5">
          <a:extLst>
            <a:ext uri="{FF2B5EF4-FFF2-40B4-BE49-F238E27FC236}">
              <a16:creationId xmlns:a16="http://schemas.microsoft.com/office/drawing/2014/main" xmlns="" id="{00000000-0008-0000-0000-0000AC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5" name="Text Box 5">
          <a:extLst>
            <a:ext uri="{FF2B5EF4-FFF2-40B4-BE49-F238E27FC236}">
              <a16:creationId xmlns:a16="http://schemas.microsoft.com/office/drawing/2014/main" xmlns="" id="{00000000-0008-0000-0000-0000AD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6" name="Text Box 5">
          <a:extLst>
            <a:ext uri="{FF2B5EF4-FFF2-40B4-BE49-F238E27FC236}">
              <a16:creationId xmlns:a16="http://schemas.microsoft.com/office/drawing/2014/main" xmlns="" id="{00000000-0008-0000-0000-0000A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7" name="Text Box 5">
          <a:extLst>
            <a:ext uri="{FF2B5EF4-FFF2-40B4-BE49-F238E27FC236}">
              <a16:creationId xmlns:a16="http://schemas.microsoft.com/office/drawing/2014/main" xmlns="" id="{00000000-0008-0000-0000-0000A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8" name="Text Box 5">
          <a:extLst>
            <a:ext uri="{FF2B5EF4-FFF2-40B4-BE49-F238E27FC236}">
              <a16:creationId xmlns:a16="http://schemas.microsoft.com/office/drawing/2014/main" xmlns="" id="{00000000-0008-0000-0000-0000B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9" name="Text Box 5">
          <a:extLst>
            <a:ext uri="{FF2B5EF4-FFF2-40B4-BE49-F238E27FC236}">
              <a16:creationId xmlns:a16="http://schemas.microsoft.com/office/drawing/2014/main" xmlns="" id="{00000000-0008-0000-0000-0000B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0" name="Text Box 5">
          <a:extLst>
            <a:ext uri="{FF2B5EF4-FFF2-40B4-BE49-F238E27FC236}">
              <a16:creationId xmlns:a16="http://schemas.microsoft.com/office/drawing/2014/main" xmlns="" id="{00000000-0008-0000-0000-0000B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1" name="Text Box 5">
          <a:extLst>
            <a:ext uri="{FF2B5EF4-FFF2-40B4-BE49-F238E27FC236}">
              <a16:creationId xmlns:a16="http://schemas.microsoft.com/office/drawing/2014/main" xmlns="" id="{00000000-0008-0000-0000-0000B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2" name="Text Box 5">
          <a:extLst>
            <a:ext uri="{FF2B5EF4-FFF2-40B4-BE49-F238E27FC236}">
              <a16:creationId xmlns:a16="http://schemas.microsoft.com/office/drawing/2014/main" xmlns="" id="{00000000-0008-0000-0000-0000B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3" name="Text Box 5">
          <a:extLst>
            <a:ext uri="{FF2B5EF4-FFF2-40B4-BE49-F238E27FC236}">
              <a16:creationId xmlns:a16="http://schemas.microsoft.com/office/drawing/2014/main" xmlns="" id="{00000000-0008-0000-0000-0000B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4" name="Text Box 5">
          <a:extLst>
            <a:ext uri="{FF2B5EF4-FFF2-40B4-BE49-F238E27FC236}">
              <a16:creationId xmlns:a16="http://schemas.microsoft.com/office/drawing/2014/main" xmlns="" id="{00000000-0008-0000-0000-0000B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5" name="Text Box 5">
          <a:extLst>
            <a:ext uri="{FF2B5EF4-FFF2-40B4-BE49-F238E27FC236}">
              <a16:creationId xmlns:a16="http://schemas.microsoft.com/office/drawing/2014/main" xmlns="" id="{00000000-0008-0000-0000-0000B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6" name="Text Box 5">
          <a:extLst>
            <a:ext uri="{FF2B5EF4-FFF2-40B4-BE49-F238E27FC236}">
              <a16:creationId xmlns:a16="http://schemas.microsoft.com/office/drawing/2014/main" xmlns="" id="{00000000-0008-0000-0000-0000B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7" name="Text Box 5">
          <a:extLst>
            <a:ext uri="{FF2B5EF4-FFF2-40B4-BE49-F238E27FC236}">
              <a16:creationId xmlns:a16="http://schemas.microsoft.com/office/drawing/2014/main" xmlns="" id="{00000000-0008-0000-0000-0000B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8" name="Text Box 5">
          <a:extLst>
            <a:ext uri="{FF2B5EF4-FFF2-40B4-BE49-F238E27FC236}">
              <a16:creationId xmlns:a16="http://schemas.microsoft.com/office/drawing/2014/main" xmlns="" id="{00000000-0008-0000-0000-0000B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9" name="Text Box 5">
          <a:extLst>
            <a:ext uri="{FF2B5EF4-FFF2-40B4-BE49-F238E27FC236}">
              <a16:creationId xmlns:a16="http://schemas.microsoft.com/office/drawing/2014/main" xmlns="" id="{00000000-0008-0000-0000-0000B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0" name="Text Box 5">
          <a:extLst>
            <a:ext uri="{FF2B5EF4-FFF2-40B4-BE49-F238E27FC236}">
              <a16:creationId xmlns:a16="http://schemas.microsoft.com/office/drawing/2014/main" xmlns="" id="{00000000-0008-0000-0000-0000B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1" name="Text Box 5">
          <a:extLst>
            <a:ext uri="{FF2B5EF4-FFF2-40B4-BE49-F238E27FC236}">
              <a16:creationId xmlns:a16="http://schemas.microsoft.com/office/drawing/2014/main" xmlns="" id="{00000000-0008-0000-0000-0000B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2" name="Text Box 5">
          <a:extLst>
            <a:ext uri="{FF2B5EF4-FFF2-40B4-BE49-F238E27FC236}">
              <a16:creationId xmlns:a16="http://schemas.microsoft.com/office/drawing/2014/main" xmlns="" id="{00000000-0008-0000-0000-0000B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3" name="Text Box 5">
          <a:extLst>
            <a:ext uri="{FF2B5EF4-FFF2-40B4-BE49-F238E27FC236}">
              <a16:creationId xmlns:a16="http://schemas.microsoft.com/office/drawing/2014/main" xmlns="" id="{00000000-0008-0000-0000-0000B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4" name="Text Box 5">
          <a:extLst>
            <a:ext uri="{FF2B5EF4-FFF2-40B4-BE49-F238E27FC236}">
              <a16:creationId xmlns:a16="http://schemas.microsoft.com/office/drawing/2014/main" xmlns="" id="{00000000-0008-0000-0000-0000C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5" name="Text Box 5">
          <a:extLst>
            <a:ext uri="{FF2B5EF4-FFF2-40B4-BE49-F238E27FC236}">
              <a16:creationId xmlns:a16="http://schemas.microsoft.com/office/drawing/2014/main" xmlns="" id="{00000000-0008-0000-0000-0000C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6" name="Text Box 5">
          <a:extLst>
            <a:ext uri="{FF2B5EF4-FFF2-40B4-BE49-F238E27FC236}">
              <a16:creationId xmlns:a16="http://schemas.microsoft.com/office/drawing/2014/main" xmlns="" id="{00000000-0008-0000-0000-0000C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7" name="Text Box 5">
          <a:extLst>
            <a:ext uri="{FF2B5EF4-FFF2-40B4-BE49-F238E27FC236}">
              <a16:creationId xmlns:a16="http://schemas.microsoft.com/office/drawing/2014/main" xmlns="" id="{00000000-0008-0000-0000-0000C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8" name="Text Box 5">
          <a:extLst>
            <a:ext uri="{FF2B5EF4-FFF2-40B4-BE49-F238E27FC236}">
              <a16:creationId xmlns:a16="http://schemas.microsoft.com/office/drawing/2014/main" xmlns="" id="{00000000-0008-0000-0000-0000C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9" name="Text Box 5">
          <a:extLst>
            <a:ext uri="{FF2B5EF4-FFF2-40B4-BE49-F238E27FC236}">
              <a16:creationId xmlns:a16="http://schemas.microsoft.com/office/drawing/2014/main" xmlns="" id="{00000000-0008-0000-0000-0000C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0" name="Text Box 5">
          <a:extLst>
            <a:ext uri="{FF2B5EF4-FFF2-40B4-BE49-F238E27FC236}">
              <a16:creationId xmlns:a16="http://schemas.microsoft.com/office/drawing/2014/main" xmlns="" id="{00000000-0008-0000-0000-0000C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1" name="Text Box 5">
          <a:extLst>
            <a:ext uri="{FF2B5EF4-FFF2-40B4-BE49-F238E27FC236}">
              <a16:creationId xmlns:a16="http://schemas.microsoft.com/office/drawing/2014/main" xmlns="" id="{00000000-0008-0000-0000-0000C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2" name="Text Box 5">
          <a:extLst>
            <a:ext uri="{FF2B5EF4-FFF2-40B4-BE49-F238E27FC236}">
              <a16:creationId xmlns:a16="http://schemas.microsoft.com/office/drawing/2014/main" xmlns="" id="{00000000-0008-0000-0000-0000C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3" name="Text Box 5">
          <a:extLst>
            <a:ext uri="{FF2B5EF4-FFF2-40B4-BE49-F238E27FC236}">
              <a16:creationId xmlns:a16="http://schemas.microsoft.com/office/drawing/2014/main" xmlns="" id="{00000000-0008-0000-0000-0000C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4" name="Text Box 5">
          <a:extLst>
            <a:ext uri="{FF2B5EF4-FFF2-40B4-BE49-F238E27FC236}">
              <a16:creationId xmlns:a16="http://schemas.microsoft.com/office/drawing/2014/main" xmlns="" id="{00000000-0008-0000-0000-0000C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5" name="Text Box 5">
          <a:extLst>
            <a:ext uri="{FF2B5EF4-FFF2-40B4-BE49-F238E27FC236}">
              <a16:creationId xmlns:a16="http://schemas.microsoft.com/office/drawing/2014/main" xmlns="" id="{00000000-0008-0000-0000-0000C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6" name="Text Box 5">
          <a:extLst>
            <a:ext uri="{FF2B5EF4-FFF2-40B4-BE49-F238E27FC236}">
              <a16:creationId xmlns:a16="http://schemas.microsoft.com/office/drawing/2014/main" xmlns="" id="{00000000-0008-0000-0000-0000C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7" name="Text Box 5">
          <a:extLst>
            <a:ext uri="{FF2B5EF4-FFF2-40B4-BE49-F238E27FC236}">
              <a16:creationId xmlns:a16="http://schemas.microsoft.com/office/drawing/2014/main" xmlns="" id="{00000000-0008-0000-0000-0000C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8" name="Text Box 5">
          <a:extLst>
            <a:ext uri="{FF2B5EF4-FFF2-40B4-BE49-F238E27FC236}">
              <a16:creationId xmlns:a16="http://schemas.microsoft.com/office/drawing/2014/main" xmlns="" id="{00000000-0008-0000-0000-0000C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9" name="Text Box 5">
          <a:extLst>
            <a:ext uri="{FF2B5EF4-FFF2-40B4-BE49-F238E27FC236}">
              <a16:creationId xmlns:a16="http://schemas.microsoft.com/office/drawing/2014/main" xmlns="" id="{00000000-0008-0000-0000-0000C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0" name="Text Box 5">
          <a:extLst>
            <a:ext uri="{FF2B5EF4-FFF2-40B4-BE49-F238E27FC236}">
              <a16:creationId xmlns:a16="http://schemas.microsoft.com/office/drawing/2014/main" xmlns="" id="{00000000-0008-0000-0000-0000D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1" name="Text Box 5">
          <a:extLst>
            <a:ext uri="{FF2B5EF4-FFF2-40B4-BE49-F238E27FC236}">
              <a16:creationId xmlns:a16="http://schemas.microsoft.com/office/drawing/2014/main" xmlns="" id="{00000000-0008-0000-0000-0000D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2" name="Text Box 5">
          <a:extLst>
            <a:ext uri="{FF2B5EF4-FFF2-40B4-BE49-F238E27FC236}">
              <a16:creationId xmlns:a16="http://schemas.microsoft.com/office/drawing/2014/main" xmlns="" id="{00000000-0008-0000-0000-0000D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3" name="Text Box 5">
          <a:extLst>
            <a:ext uri="{FF2B5EF4-FFF2-40B4-BE49-F238E27FC236}">
              <a16:creationId xmlns:a16="http://schemas.microsoft.com/office/drawing/2014/main" xmlns="" id="{00000000-0008-0000-0000-0000D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4" name="Text Box 5">
          <a:extLst>
            <a:ext uri="{FF2B5EF4-FFF2-40B4-BE49-F238E27FC236}">
              <a16:creationId xmlns:a16="http://schemas.microsoft.com/office/drawing/2014/main" xmlns="" id="{00000000-0008-0000-0000-0000D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5" name="Text Box 5">
          <a:extLst>
            <a:ext uri="{FF2B5EF4-FFF2-40B4-BE49-F238E27FC236}">
              <a16:creationId xmlns:a16="http://schemas.microsoft.com/office/drawing/2014/main" xmlns="" id="{00000000-0008-0000-0000-0000D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6" name="Text Box 5">
          <a:extLst>
            <a:ext uri="{FF2B5EF4-FFF2-40B4-BE49-F238E27FC236}">
              <a16:creationId xmlns:a16="http://schemas.microsoft.com/office/drawing/2014/main" xmlns="" id="{00000000-0008-0000-0000-0000D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7" name="Text Box 5">
          <a:extLst>
            <a:ext uri="{FF2B5EF4-FFF2-40B4-BE49-F238E27FC236}">
              <a16:creationId xmlns:a16="http://schemas.microsoft.com/office/drawing/2014/main" xmlns="" id="{00000000-0008-0000-0000-0000D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8" name="Text Box 5">
          <a:extLst>
            <a:ext uri="{FF2B5EF4-FFF2-40B4-BE49-F238E27FC236}">
              <a16:creationId xmlns:a16="http://schemas.microsoft.com/office/drawing/2014/main" xmlns="" id="{00000000-0008-0000-0000-0000D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9" name="Text Box 5">
          <a:extLst>
            <a:ext uri="{FF2B5EF4-FFF2-40B4-BE49-F238E27FC236}">
              <a16:creationId xmlns:a16="http://schemas.microsoft.com/office/drawing/2014/main" xmlns="" id="{00000000-0008-0000-0000-0000D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0" name="Text Box 5">
          <a:extLst>
            <a:ext uri="{FF2B5EF4-FFF2-40B4-BE49-F238E27FC236}">
              <a16:creationId xmlns:a16="http://schemas.microsoft.com/office/drawing/2014/main" xmlns="" id="{00000000-0008-0000-0000-0000D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1" name="Text Box 5">
          <a:extLst>
            <a:ext uri="{FF2B5EF4-FFF2-40B4-BE49-F238E27FC236}">
              <a16:creationId xmlns:a16="http://schemas.microsoft.com/office/drawing/2014/main" xmlns="" id="{00000000-0008-0000-0000-0000D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2" name="Text Box 5">
          <a:extLst>
            <a:ext uri="{FF2B5EF4-FFF2-40B4-BE49-F238E27FC236}">
              <a16:creationId xmlns:a16="http://schemas.microsoft.com/office/drawing/2014/main" xmlns="" id="{00000000-0008-0000-0000-0000D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xmlns="" id="{00000000-0008-0000-0000-0000D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4" name="Text Box 5">
          <a:extLst>
            <a:ext uri="{FF2B5EF4-FFF2-40B4-BE49-F238E27FC236}">
              <a16:creationId xmlns:a16="http://schemas.microsoft.com/office/drawing/2014/main" xmlns="" id="{00000000-0008-0000-0000-0000D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5" name="Text Box 5">
          <a:extLst>
            <a:ext uri="{FF2B5EF4-FFF2-40B4-BE49-F238E27FC236}">
              <a16:creationId xmlns:a16="http://schemas.microsoft.com/office/drawing/2014/main" xmlns="" id="{00000000-0008-0000-0000-0000D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6" name="Text Box 5">
          <a:extLst>
            <a:ext uri="{FF2B5EF4-FFF2-40B4-BE49-F238E27FC236}">
              <a16:creationId xmlns:a16="http://schemas.microsoft.com/office/drawing/2014/main" xmlns="" id="{00000000-0008-0000-0000-0000E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7" name="Text Box 5">
          <a:extLst>
            <a:ext uri="{FF2B5EF4-FFF2-40B4-BE49-F238E27FC236}">
              <a16:creationId xmlns:a16="http://schemas.microsoft.com/office/drawing/2014/main" xmlns="" id="{00000000-0008-0000-0000-0000E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8" name="Text Box 5">
          <a:extLst>
            <a:ext uri="{FF2B5EF4-FFF2-40B4-BE49-F238E27FC236}">
              <a16:creationId xmlns:a16="http://schemas.microsoft.com/office/drawing/2014/main" xmlns="" id="{00000000-0008-0000-0000-0000E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9" name="Text Box 5">
          <a:extLst>
            <a:ext uri="{FF2B5EF4-FFF2-40B4-BE49-F238E27FC236}">
              <a16:creationId xmlns:a16="http://schemas.microsoft.com/office/drawing/2014/main" xmlns="" id="{00000000-0008-0000-0000-0000E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0" name="Text Box 5">
          <a:extLst>
            <a:ext uri="{FF2B5EF4-FFF2-40B4-BE49-F238E27FC236}">
              <a16:creationId xmlns:a16="http://schemas.microsoft.com/office/drawing/2014/main" xmlns="" id="{00000000-0008-0000-0000-0000E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1" name="Text Box 5">
          <a:extLst>
            <a:ext uri="{FF2B5EF4-FFF2-40B4-BE49-F238E27FC236}">
              <a16:creationId xmlns:a16="http://schemas.microsoft.com/office/drawing/2014/main" xmlns="" id="{00000000-0008-0000-0000-0000E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2" name="Text Box 5">
          <a:extLst>
            <a:ext uri="{FF2B5EF4-FFF2-40B4-BE49-F238E27FC236}">
              <a16:creationId xmlns:a16="http://schemas.microsoft.com/office/drawing/2014/main" xmlns="" id="{00000000-0008-0000-0000-0000E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3" name="Text Box 5">
          <a:extLst>
            <a:ext uri="{FF2B5EF4-FFF2-40B4-BE49-F238E27FC236}">
              <a16:creationId xmlns:a16="http://schemas.microsoft.com/office/drawing/2014/main" xmlns="" id="{00000000-0008-0000-0000-0000E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4" name="Text Box 5">
          <a:extLst>
            <a:ext uri="{FF2B5EF4-FFF2-40B4-BE49-F238E27FC236}">
              <a16:creationId xmlns:a16="http://schemas.microsoft.com/office/drawing/2014/main" xmlns="" id="{00000000-0008-0000-0000-0000E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5" name="Text Box 5">
          <a:extLst>
            <a:ext uri="{FF2B5EF4-FFF2-40B4-BE49-F238E27FC236}">
              <a16:creationId xmlns:a16="http://schemas.microsoft.com/office/drawing/2014/main" xmlns="" id="{00000000-0008-0000-0000-0000E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6" name="Text Box 5">
          <a:extLst>
            <a:ext uri="{FF2B5EF4-FFF2-40B4-BE49-F238E27FC236}">
              <a16:creationId xmlns:a16="http://schemas.microsoft.com/office/drawing/2014/main" xmlns="" id="{00000000-0008-0000-0000-0000E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7" name="Text Box 5">
          <a:extLst>
            <a:ext uri="{FF2B5EF4-FFF2-40B4-BE49-F238E27FC236}">
              <a16:creationId xmlns:a16="http://schemas.microsoft.com/office/drawing/2014/main" xmlns="" id="{00000000-0008-0000-0000-0000E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8" name="Text Box 5">
          <a:extLst>
            <a:ext uri="{FF2B5EF4-FFF2-40B4-BE49-F238E27FC236}">
              <a16:creationId xmlns:a16="http://schemas.microsoft.com/office/drawing/2014/main" xmlns="" id="{00000000-0008-0000-0000-0000E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9" name="Text Box 5">
          <a:extLst>
            <a:ext uri="{FF2B5EF4-FFF2-40B4-BE49-F238E27FC236}">
              <a16:creationId xmlns:a16="http://schemas.microsoft.com/office/drawing/2014/main" xmlns="" id="{00000000-0008-0000-0000-0000E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0" name="Text Box 5">
          <a:extLst>
            <a:ext uri="{FF2B5EF4-FFF2-40B4-BE49-F238E27FC236}">
              <a16:creationId xmlns:a16="http://schemas.microsoft.com/office/drawing/2014/main" xmlns="" id="{00000000-0008-0000-0000-0000E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1" name="Text Box 5">
          <a:extLst>
            <a:ext uri="{FF2B5EF4-FFF2-40B4-BE49-F238E27FC236}">
              <a16:creationId xmlns:a16="http://schemas.microsoft.com/office/drawing/2014/main" xmlns="" id="{00000000-0008-0000-0000-0000E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2" name="Text Box 5">
          <a:extLst>
            <a:ext uri="{FF2B5EF4-FFF2-40B4-BE49-F238E27FC236}">
              <a16:creationId xmlns:a16="http://schemas.microsoft.com/office/drawing/2014/main" xmlns="" id="{00000000-0008-0000-0000-0000F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3" name="Text Box 5">
          <a:extLst>
            <a:ext uri="{FF2B5EF4-FFF2-40B4-BE49-F238E27FC236}">
              <a16:creationId xmlns:a16="http://schemas.microsoft.com/office/drawing/2014/main" xmlns="" id="{00000000-0008-0000-0000-0000F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4" name="Text Box 5">
          <a:extLst>
            <a:ext uri="{FF2B5EF4-FFF2-40B4-BE49-F238E27FC236}">
              <a16:creationId xmlns:a16="http://schemas.microsoft.com/office/drawing/2014/main" xmlns="" id="{00000000-0008-0000-0000-0000F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5" name="Text Box 5">
          <a:extLst>
            <a:ext uri="{FF2B5EF4-FFF2-40B4-BE49-F238E27FC236}">
              <a16:creationId xmlns:a16="http://schemas.microsoft.com/office/drawing/2014/main" xmlns="" id="{00000000-0008-0000-0000-0000F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6" name="Text Box 5">
          <a:extLst>
            <a:ext uri="{FF2B5EF4-FFF2-40B4-BE49-F238E27FC236}">
              <a16:creationId xmlns:a16="http://schemas.microsoft.com/office/drawing/2014/main" xmlns="" id="{00000000-0008-0000-0000-0000F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7" name="Text Box 5">
          <a:extLst>
            <a:ext uri="{FF2B5EF4-FFF2-40B4-BE49-F238E27FC236}">
              <a16:creationId xmlns:a16="http://schemas.microsoft.com/office/drawing/2014/main" xmlns="" id="{00000000-0008-0000-0000-0000F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8" name="Text Box 5">
          <a:extLst>
            <a:ext uri="{FF2B5EF4-FFF2-40B4-BE49-F238E27FC236}">
              <a16:creationId xmlns:a16="http://schemas.microsoft.com/office/drawing/2014/main" xmlns="" id="{00000000-0008-0000-0000-0000F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9" name="Text Box 5">
          <a:extLst>
            <a:ext uri="{FF2B5EF4-FFF2-40B4-BE49-F238E27FC236}">
              <a16:creationId xmlns:a16="http://schemas.microsoft.com/office/drawing/2014/main" xmlns="" id="{00000000-0008-0000-0000-0000F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0" name="Text Box 5">
          <a:extLst>
            <a:ext uri="{FF2B5EF4-FFF2-40B4-BE49-F238E27FC236}">
              <a16:creationId xmlns:a16="http://schemas.microsoft.com/office/drawing/2014/main" xmlns="" id="{00000000-0008-0000-0000-0000F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1" name="Text Box 5">
          <a:extLst>
            <a:ext uri="{FF2B5EF4-FFF2-40B4-BE49-F238E27FC236}">
              <a16:creationId xmlns:a16="http://schemas.microsoft.com/office/drawing/2014/main" xmlns="" id="{00000000-0008-0000-0000-0000F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2" name="Text Box 5">
          <a:extLst>
            <a:ext uri="{FF2B5EF4-FFF2-40B4-BE49-F238E27FC236}">
              <a16:creationId xmlns:a16="http://schemas.microsoft.com/office/drawing/2014/main" xmlns="" id="{00000000-0008-0000-0000-0000F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3" name="Text Box 5">
          <a:extLst>
            <a:ext uri="{FF2B5EF4-FFF2-40B4-BE49-F238E27FC236}">
              <a16:creationId xmlns:a16="http://schemas.microsoft.com/office/drawing/2014/main" xmlns="" id="{00000000-0008-0000-0000-0000F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4" name="Text Box 5">
          <a:extLst>
            <a:ext uri="{FF2B5EF4-FFF2-40B4-BE49-F238E27FC236}">
              <a16:creationId xmlns:a16="http://schemas.microsoft.com/office/drawing/2014/main" xmlns="" id="{00000000-0008-0000-0000-0000F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5" name="Text Box 5">
          <a:extLst>
            <a:ext uri="{FF2B5EF4-FFF2-40B4-BE49-F238E27FC236}">
              <a16:creationId xmlns:a16="http://schemas.microsoft.com/office/drawing/2014/main" xmlns="" id="{00000000-0008-0000-0000-0000F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6" name="Text Box 5">
          <a:extLst>
            <a:ext uri="{FF2B5EF4-FFF2-40B4-BE49-F238E27FC236}">
              <a16:creationId xmlns:a16="http://schemas.microsoft.com/office/drawing/2014/main" xmlns="" id="{00000000-0008-0000-0000-0000F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642</xdr:row>
      <xdr:rowOff>0</xdr:rowOff>
    </xdr:from>
    <xdr:ext cx="76200" cy="228600"/>
    <xdr:sp macro="" textlink="">
      <xdr:nvSpPr>
        <xdr:cNvPr id="3327" name="Text Box 5">
          <a:extLst>
            <a:ext uri="{FF2B5EF4-FFF2-40B4-BE49-F238E27FC236}">
              <a16:creationId xmlns:a16="http://schemas.microsoft.com/office/drawing/2014/main" xmlns="" id="{00000000-0008-0000-0000-0000FF0C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642</xdr:row>
      <xdr:rowOff>0</xdr:rowOff>
    </xdr:from>
    <xdr:ext cx="76200" cy="228600"/>
    <xdr:sp macro="" textlink="">
      <xdr:nvSpPr>
        <xdr:cNvPr id="3328" name="Text Box 5">
          <a:extLst>
            <a:ext uri="{FF2B5EF4-FFF2-40B4-BE49-F238E27FC236}">
              <a16:creationId xmlns:a16="http://schemas.microsoft.com/office/drawing/2014/main" xmlns="" id="{00000000-0008-0000-0000-0000000D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9" name="Text Box 5">
          <a:extLst>
            <a:ext uri="{FF2B5EF4-FFF2-40B4-BE49-F238E27FC236}">
              <a16:creationId xmlns:a16="http://schemas.microsoft.com/office/drawing/2014/main" xmlns="" id="{00000000-0008-0000-0000-00000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0" name="Text Box 5">
          <a:extLst>
            <a:ext uri="{FF2B5EF4-FFF2-40B4-BE49-F238E27FC236}">
              <a16:creationId xmlns:a16="http://schemas.microsoft.com/office/drawing/2014/main" xmlns="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1" name="Text Box 5">
          <a:extLst>
            <a:ext uri="{FF2B5EF4-FFF2-40B4-BE49-F238E27FC236}">
              <a16:creationId xmlns:a16="http://schemas.microsoft.com/office/drawing/2014/main" xmlns="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2" name="Text Box 5">
          <a:extLst>
            <a:ext uri="{FF2B5EF4-FFF2-40B4-BE49-F238E27FC236}">
              <a16:creationId xmlns:a16="http://schemas.microsoft.com/office/drawing/2014/main" xmlns="" id="{00000000-0008-0000-0000-00000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3" name="Text Box 5">
          <a:extLst>
            <a:ext uri="{FF2B5EF4-FFF2-40B4-BE49-F238E27FC236}">
              <a16:creationId xmlns:a16="http://schemas.microsoft.com/office/drawing/2014/main" xmlns="" id="{00000000-0008-0000-0000-00000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4" name="Text Box 5">
          <a:extLst>
            <a:ext uri="{FF2B5EF4-FFF2-40B4-BE49-F238E27FC236}">
              <a16:creationId xmlns:a16="http://schemas.microsoft.com/office/drawing/2014/main" xmlns="" id="{00000000-0008-0000-0000-00000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5" name="Text Box 5">
          <a:extLst>
            <a:ext uri="{FF2B5EF4-FFF2-40B4-BE49-F238E27FC236}">
              <a16:creationId xmlns:a16="http://schemas.microsoft.com/office/drawing/2014/main" xmlns="" id="{00000000-0008-0000-0000-00000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6" name="Text Box 5">
          <a:extLst>
            <a:ext uri="{FF2B5EF4-FFF2-40B4-BE49-F238E27FC236}">
              <a16:creationId xmlns:a16="http://schemas.microsoft.com/office/drawing/2014/main" xmlns="" id="{00000000-0008-0000-0000-00000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7" name="Text Box 5">
          <a:extLst>
            <a:ext uri="{FF2B5EF4-FFF2-40B4-BE49-F238E27FC236}">
              <a16:creationId xmlns:a16="http://schemas.microsoft.com/office/drawing/2014/main" xmlns="" id="{00000000-0008-0000-0000-00000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8" name="Text Box 5">
          <a:extLst>
            <a:ext uri="{FF2B5EF4-FFF2-40B4-BE49-F238E27FC236}">
              <a16:creationId xmlns:a16="http://schemas.microsoft.com/office/drawing/2014/main" xmlns="" id="{00000000-0008-0000-0000-00000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9" name="Text Box 5">
          <a:extLst>
            <a:ext uri="{FF2B5EF4-FFF2-40B4-BE49-F238E27FC236}">
              <a16:creationId xmlns:a16="http://schemas.microsoft.com/office/drawing/2014/main" xmlns="" id="{00000000-0008-0000-0000-00000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0" name="Text Box 5">
          <a:extLst>
            <a:ext uri="{FF2B5EF4-FFF2-40B4-BE49-F238E27FC236}">
              <a16:creationId xmlns:a16="http://schemas.microsoft.com/office/drawing/2014/main" xmlns="" id="{00000000-0008-0000-0000-00000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1" name="Text Box 5">
          <a:extLst>
            <a:ext uri="{FF2B5EF4-FFF2-40B4-BE49-F238E27FC236}">
              <a16:creationId xmlns:a16="http://schemas.microsoft.com/office/drawing/2014/main" xmlns="" id="{00000000-0008-0000-0000-00000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2" name="Text Box 5">
          <a:extLst>
            <a:ext uri="{FF2B5EF4-FFF2-40B4-BE49-F238E27FC236}">
              <a16:creationId xmlns:a16="http://schemas.microsoft.com/office/drawing/2014/main" xmlns="" id="{00000000-0008-0000-0000-00000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3" name="Text Box 5">
          <a:extLst>
            <a:ext uri="{FF2B5EF4-FFF2-40B4-BE49-F238E27FC236}">
              <a16:creationId xmlns:a16="http://schemas.microsoft.com/office/drawing/2014/main" xmlns="" id="{00000000-0008-0000-0000-00000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4" name="Text Box 5">
          <a:extLst>
            <a:ext uri="{FF2B5EF4-FFF2-40B4-BE49-F238E27FC236}">
              <a16:creationId xmlns:a16="http://schemas.microsoft.com/office/drawing/2014/main" xmlns="" id="{00000000-0008-0000-0000-00001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5" name="Text Box 5">
          <a:extLst>
            <a:ext uri="{FF2B5EF4-FFF2-40B4-BE49-F238E27FC236}">
              <a16:creationId xmlns:a16="http://schemas.microsoft.com/office/drawing/2014/main" xmlns="" id="{00000000-0008-0000-0000-00001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6" name="Text Box 5">
          <a:extLst>
            <a:ext uri="{FF2B5EF4-FFF2-40B4-BE49-F238E27FC236}">
              <a16:creationId xmlns:a16="http://schemas.microsoft.com/office/drawing/2014/main" xmlns="" id="{00000000-0008-0000-0000-00001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7" name="Text Box 5">
          <a:extLst>
            <a:ext uri="{FF2B5EF4-FFF2-40B4-BE49-F238E27FC236}">
              <a16:creationId xmlns:a16="http://schemas.microsoft.com/office/drawing/2014/main" xmlns="" id="{00000000-0008-0000-0000-00001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8" name="Text Box 5">
          <a:extLst>
            <a:ext uri="{FF2B5EF4-FFF2-40B4-BE49-F238E27FC236}">
              <a16:creationId xmlns:a16="http://schemas.microsoft.com/office/drawing/2014/main" xmlns="" id="{00000000-0008-0000-0000-00001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9" name="Text Box 5">
          <a:extLst>
            <a:ext uri="{FF2B5EF4-FFF2-40B4-BE49-F238E27FC236}">
              <a16:creationId xmlns:a16="http://schemas.microsoft.com/office/drawing/2014/main" xmlns="" id="{00000000-0008-0000-0000-00001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0" name="Text Box 5">
          <a:extLst>
            <a:ext uri="{FF2B5EF4-FFF2-40B4-BE49-F238E27FC236}">
              <a16:creationId xmlns:a16="http://schemas.microsoft.com/office/drawing/2014/main" xmlns="" id="{00000000-0008-0000-0000-00001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1" name="Text Box 5">
          <a:extLst>
            <a:ext uri="{FF2B5EF4-FFF2-40B4-BE49-F238E27FC236}">
              <a16:creationId xmlns:a16="http://schemas.microsoft.com/office/drawing/2014/main" xmlns="" id="{00000000-0008-0000-0000-00001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2" name="Text Box 5">
          <a:extLst>
            <a:ext uri="{FF2B5EF4-FFF2-40B4-BE49-F238E27FC236}">
              <a16:creationId xmlns:a16="http://schemas.microsoft.com/office/drawing/2014/main" xmlns="" id="{00000000-0008-0000-0000-00001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3" name="Text Box 5">
          <a:extLst>
            <a:ext uri="{FF2B5EF4-FFF2-40B4-BE49-F238E27FC236}">
              <a16:creationId xmlns:a16="http://schemas.microsoft.com/office/drawing/2014/main" xmlns="" id="{00000000-0008-0000-0000-00001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4" name="Text Box 5">
          <a:extLst>
            <a:ext uri="{FF2B5EF4-FFF2-40B4-BE49-F238E27FC236}">
              <a16:creationId xmlns:a16="http://schemas.microsoft.com/office/drawing/2014/main" xmlns="" id="{00000000-0008-0000-0000-00001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5" name="Text Box 5">
          <a:extLst>
            <a:ext uri="{FF2B5EF4-FFF2-40B4-BE49-F238E27FC236}">
              <a16:creationId xmlns:a16="http://schemas.microsoft.com/office/drawing/2014/main" xmlns="" id="{00000000-0008-0000-0000-00001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6" name="Text Box 5">
          <a:extLst>
            <a:ext uri="{FF2B5EF4-FFF2-40B4-BE49-F238E27FC236}">
              <a16:creationId xmlns:a16="http://schemas.microsoft.com/office/drawing/2014/main" xmlns="" id="{00000000-0008-0000-0000-00001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7" name="Text Box 5">
          <a:extLst>
            <a:ext uri="{FF2B5EF4-FFF2-40B4-BE49-F238E27FC236}">
              <a16:creationId xmlns:a16="http://schemas.microsoft.com/office/drawing/2014/main" xmlns="" id="{00000000-0008-0000-0000-00001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8" name="Text Box 5">
          <a:extLst>
            <a:ext uri="{FF2B5EF4-FFF2-40B4-BE49-F238E27FC236}">
              <a16:creationId xmlns:a16="http://schemas.microsoft.com/office/drawing/2014/main" xmlns="" id="{00000000-0008-0000-0000-00001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9" name="Text Box 5">
          <a:extLst>
            <a:ext uri="{FF2B5EF4-FFF2-40B4-BE49-F238E27FC236}">
              <a16:creationId xmlns:a16="http://schemas.microsoft.com/office/drawing/2014/main" xmlns="" id="{00000000-0008-0000-0000-00001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0" name="Text Box 5">
          <a:extLst>
            <a:ext uri="{FF2B5EF4-FFF2-40B4-BE49-F238E27FC236}">
              <a16:creationId xmlns:a16="http://schemas.microsoft.com/office/drawing/2014/main" xmlns="" id="{00000000-0008-0000-0000-00002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1" name="Text Box 5">
          <a:extLst>
            <a:ext uri="{FF2B5EF4-FFF2-40B4-BE49-F238E27FC236}">
              <a16:creationId xmlns:a16="http://schemas.microsoft.com/office/drawing/2014/main" xmlns="" id="{00000000-0008-0000-0000-00002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2" name="Text Box 5">
          <a:extLst>
            <a:ext uri="{FF2B5EF4-FFF2-40B4-BE49-F238E27FC236}">
              <a16:creationId xmlns:a16="http://schemas.microsoft.com/office/drawing/2014/main" xmlns="" id="{00000000-0008-0000-0000-00002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3" name="Text Box 5">
          <a:extLst>
            <a:ext uri="{FF2B5EF4-FFF2-40B4-BE49-F238E27FC236}">
              <a16:creationId xmlns:a16="http://schemas.microsoft.com/office/drawing/2014/main" xmlns="" id="{00000000-0008-0000-0000-00002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4" name="Text Box 5">
          <a:extLst>
            <a:ext uri="{FF2B5EF4-FFF2-40B4-BE49-F238E27FC236}">
              <a16:creationId xmlns:a16="http://schemas.microsoft.com/office/drawing/2014/main" xmlns="" id="{00000000-0008-0000-0000-00002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5" name="Text Box 5">
          <a:extLst>
            <a:ext uri="{FF2B5EF4-FFF2-40B4-BE49-F238E27FC236}">
              <a16:creationId xmlns:a16="http://schemas.microsoft.com/office/drawing/2014/main" xmlns="" id="{00000000-0008-0000-0000-00002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6" name="Text Box 5">
          <a:extLst>
            <a:ext uri="{FF2B5EF4-FFF2-40B4-BE49-F238E27FC236}">
              <a16:creationId xmlns:a16="http://schemas.microsoft.com/office/drawing/2014/main" xmlns="" id="{00000000-0008-0000-0000-000026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7" name="Text Box 5">
          <a:extLst>
            <a:ext uri="{FF2B5EF4-FFF2-40B4-BE49-F238E27FC236}">
              <a16:creationId xmlns:a16="http://schemas.microsoft.com/office/drawing/2014/main" xmlns="" id="{00000000-0008-0000-0000-000027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8" name="Text Box 5">
          <a:extLst>
            <a:ext uri="{FF2B5EF4-FFF2-40B4-BE49-F238E27FC236}">
              <a16:creationId xmlns:a16="http://schemas.microsoft.com/office/drawing/2014/main" xmlns="" id="{00000000-0008-0000-0000-000028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69" name="Text Box 5">
          <a:extLst>
            <a:ext uri="{FF2B5EF4-FFF2-40B4-BE49-F238E27FC236}">
              <a16:creationId xmlns:a16="http://schemas.microsoft.com/office/drawing/2014/main" xmlns="" id="{00000000-0008-0000-0000-00002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0" name="Text Box 5">
          <a:extLst>
            <a:ext uri="{FF2B5EF4-FFF2-40B4-BE49-F238E27FC236}">
              <a16:creationId xmlns:a16="http://schemas.microsoft.com/office/drawing/2014/main" xmlns="" id="{00000000-0008-0000-0000-00002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1" name="Text Box 5">
          <a:extLst>
            <a:ext uri="{FF2B5EF4-FFF2-40B4-BE49-F238E27FC236}">
              <a16:creationId xmlns:a16="http://schemas.microsoft.com/office/drawing/2014/main" xmlns="" id="{00000000-0008-0000-0000-00002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2" name="Text Box 5">
          <a:extLst>
            <a:ext uri="{FF2B5EF4-FFF2-40B4-BE49-F238E27FC236}">
              <a16:creationId xmlns:a16="http://schemas.microsoft.com/office/drawing/2014/main" xmlns="" id="{00000000-0008-0000-0000-00002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3" name="Text Box 5">
          <a:extLst>
            <a:ext uri="{FF2B5EF4-FFF2-40B4-BE49-F238E27FC236}">
              <a16:creationId xmlns:a16="http://schemas.microsoft.com/office/drawing/2014/main" xmlns="" id="{00000000-0008-0000-0000-00002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4" name="Text Box 5">
          <a:extLst>
            <a:ext uri="{FF2B5EF4-FFF2-40B4-BE49-F238E27FC236}">
              <a16:creationId xmlns:a16="http://schemas.microsoft.com/office/drawing/2014/main" xmlns="" id="{00000000-0008-0000-0000-00002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5" name="Text Box 5">
          <a:extLst>
            <a:ext uri="{FF2B5EF4-FFF2-40B4-BE49-F238E27FC236}">
              <a16:creationId xmlns:a16="http://schemas.microsoft.com/office/drawing/2014/main" xmlns="" id="{00000000-0008-0000-0000-00002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6" name="Text Box 5">
          <a:extLst>
            <a:ext uri="{FF2B5EF4-FFF2-40B4-BE49-F238E27FC236}">
              <a16:creationId xmlns:a16="http://schemas.microsoft.com/office/drawing/2014/main" xmlns="" id="{00000000-0008-0000-0000-00003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7" name="Text Box 5">
          <a:extLst>
            <a:ext uri="{FF2B5EF4-FFF2-40B4-BE49-F238E27FC236}">
              <a16:creationId xmlns:a16="http://schemas.microsoft.com/office/drawing/2014/main" xmlns="" id="{00000000-0008-0000-0000-00003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8" name="Text Box 5">
          <a:extLst>
            <a:ext uri="{FF2B5EF4-FFF2-40B4-BE49-F238E27FC236}">
              <a16:creationId xmlns:a16="http://schemas.microsoft.com/office/drawing/2014/main" xmlns="" id="{00000000-0008-0000-0000-00003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9" name="Text Box 5">
          <a:extLst>
            <a:ext uri="{FF2B5EF4-FFF2-40B4-BE49-F238E27FC236}">
              <a16:creationId xmlns:a16="http://schemas.microsoft.com/office/drawing/2014/main" xmlns="" id="{00000000-0008-0000-0000-00003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0" name="Text Box 5">
          <a:extLst>
            <a:ext uri="{FF2B5EF4-FFF2-40B4-BE49-F238E27FC236}">
              <a16:creationId xmlns:a16="http://schemas.microsoft.com/office/drawing/2014/main" xmlns="" id="{00000000-0008-0000-0000-00003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1" name="Text Box 5">
          <a:extLst>
            <a:ext uri="{FF2B5EF4-FFF2-40B4-BE49-F238E27FC236}">
              <a16:creationId xmlns:a16="http://schemas.microsoft.com/office/drawing/2014/main" xmlns="" id="{00000000-0008-0000-0000-00003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2" name="Text Box 5">
          <a:extLst>
            <a:ext uri="{FF2B5EF4-FFF2-40B4-BE49-F238E27FC236}">
              <a16:creationId xmlns:a16="http://schemas.microsoft.com/office/drawing/2014/main" xmlns="" id="{00000000-0008-0000-0000-00003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3" name="Text Box 5">
          <a:extLst>
            <a:ext uri="{FF2B5EF4-FFF2-40B4-BE49-F238E27FC236}">
              <a16:creationId xmlns:a16="http://schemas.microsoft.com/office/drawing/2014/main" xmlns="" id="{00000000-0008-0000-0000-00003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4" name="Text Box 5">
          <a:extLst>
            <a:ext uri="{FF2B5EF4-FFF2-40B4-BE49-F238E27FC236}">
              <a16:creationId xmlns:a16="http://schemas.microsoft.com/office/drawing/2014/main" xmlns="" id="{00000000-0008-0000-0000-00003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5" name="Text Box 5">
          <a:extLst>
            <a:ext uri="{FF2B5EF4-FFF2-40B4-BE49-F238E27FC236}">
              <a16:creationId xmlns:a16="http://schemas.microsoft.com/office/drawing/2014/main" xmlns="" id="{00000000-0008-0000-0000-00003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6" name="Text Box 5">
          <a:extLst>
            <a:ext uri="{FF2B5EF4-FFF2-40B4-BE49-F238E27FC236}">
              <a16:creationId xmlns:a16="http://schemas.microsoft.com/office/drawing/2014/main" xmlns="" id="{00000000-0008-0000-0000-00003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7" name="Text Box 5">
          <a:extLst>
            <a:ext uri="{FF2B5EF4-FFF2-40B4-BE49-F238E27FC236}">
              <a16:creationId xmlns:a16="http://schemas.microsoft.com/office/drawing/2014/main" xmlns="" id="{00000000-0008-0000-0000-00003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8" name="Text Box 5">
          <a:extLst>
            <a:ext uri="{FF2B5EF4-FFF2-40B4-BE49-F238E27FC236}">
              <a16:creationId xmlns:a16="http://schemas.microsoft.com/office/drawing/2014/main" xmlns="" id="{00000000-0008-0000-0000-00003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9" name="Text Box 5">
          <a:extLst>
            <a:ext uri="{FF2B5EF4-FFF2-40B4-BE49-F238E27FC236}">
              <a16:creationId xmlns:a16="http://schemas.microsoft.com/office/drawing/2014/main" xmlns="" id="{00000000-0008-0000-0000-00003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0" name="Text Box 5">
          <a:extLst>
            <a:ext uri="{FF2B5EF4-FFF2-40B4-BE49-F238E27FC236}">
              <a16:creationId xmlns:a16="http://schemas.microsoft.com/office/drawing/2014/main" xmlns="" id="{00000000-0008-0000-0000-00003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1" name="Text Box 5">
          <a:extLst>
            <a:ext uri="{FF2B5EF4-FFF2-40B4-BE49-F238E27FC236}">
              <a16:creationId xmlns:a16="http://schemas.microsoft.com/office/drawing/2014/main" xmlns="" id="{00000000-0008-0000-0000-00003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2" name="Text Box 5">
          <a:extLst>
            <a:ext uri="{FF2B5EF4-FFF2-40B4-BE49-F238E27FC236}">
              <a16:creationId xmlns:a16="http://schemas.microsoft.com/office/drawing/2014/main" xmlns="" id="{00000000-0008-0000-0000-00004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3" name="Text Box 5">
          <a:extLst>
            <a:ext uri="{FF2B5EF4-FFF2-40B4-BE49-F238E27FC236}">
              <a16:creationId xmlns:a16="http://schemas.microsoft.com/office/drawing/2014/main" xmlns="" id="{00000000-0008-0000-0000-00004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4" name="Text Box 5">
          <a:extLst>
            <a:ext uri="{FF2B5EF4-FFF2-40B4-BE49-F238E27FC236}">
              <a16:creationId xmlns:a16="http://schemas.microsoft.com/office/drawing/2014/main" xmlns="" id="{00000000-0008-0000-0000-00004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5" name="Text Box 5">
          <a:extLst>
            <a:ext uri="{FF2B5EF4-FFF2-40B4-BE49-F238E27FC236}">
              <a16:creationId xmlns:a16="http://schemas.microsoft.com/office/drawing/2014/main" xmlns="" id="{00000000-0008-0000-0000-00004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6" name="Text Box 5">
          <a:extLst>
            <a:ext uri="{FF2B5EF4-FFF2-40B4-BE49-F238E27FC236}">
              <a16:creationId xmlns:a16="http://schemas.microsoft.com/office/drawing/2014/main" xmlns="" id="{00000000-0008-0000-0000-00004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7" name="Text Box 5">
          <a:extLst>
            <a:ext uri="{FF2B5EF4-FFF2-40B4-BE49-F238E27FC236}">
              <a16:creationId xmlns:a16="http://schemas.microsoft.com/office/drawing/2014/main" xmlns="" id="{00000000-0008-0000-0000-00004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8" name="Text Box 5">
          <a:extLst>
            <a:ext uri="{FF2B5EF4-FFF2-40B4-BE49-F238E27FC236}">
              <a16:creationId xmlns:a16="http://schemas.microsoft.com/office/drawing/2014/main" xmlns="" id="{00000000-0008-0000-0000-00004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9" name="Text Box 5">
          <a:extLst>
            <a:ext uri="{FF2B5EF4-FFF2-40B4-BE49-F238E27FC236}">
              <a16:creationId xmlns:a16="http://schemas.microsoft.com/office/drawing/2014/main" xmlns="" id="{00000000-0008-0000-0000-00004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0" name="Text Box 5">
          <a:extLst>
            <a:ext uri="{FF2B5EF4-FFF2-40B4-BE49-F238E27FC236}">
              <a16:creationId xmlns:a16="http://schemas.microsoft.com/office/drawing/2014/main" xmlns="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1" name="Text Box 5">
          <a:extLst>
            <a:ext uri="{FF2B5EF4-FFF2-40B4-BE49-F238E27FC236}">
              <a16:creationId xmlns:a16="http://schemas.microsoft.com/office/drawing/2014/main" xmlns="" id="{00000000-0008-0000-0000-00004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2" name="Text Box 5">
          <a:extLst>
            <a:ext uri="{FF2B5EF4-FFF2-40B4-BE49-F238E27FC236}">
              <a16:creationId xmlns:a16="http://schemas.microsoft.com/office/drawing/2014/main" xmlns="" id="{00000000-0008-0000-0000-00004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3" name="Text Box 5">
          <a:extLst>
            <a:ext uri="{FF2B5EF4-FFF2-40B4-BE49-F238E27FC236}">
              <a16:creationId xmlns:a16="http://schemas.microsoft.com/office/drawing/2014/main" xmlns="" id="{00000000-0008-0000-0000-00004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4" name="Text Box 5">
          <a:extLst>
            <a:ext uri="{FF2B5EF4-FFF2-40B4-BE49-F238E27FC236}">
              <a16:creationId xmlns:a16="http://schemas.microsoft.com/office/drawing/2014/main" xmlns="" id="{00000000-0008-0000-0000-00004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5" name="Text Box 5">
          <a:extLst>
            <a:ext uri="{FF2B5EF4-FFF2-40B4-BE49-F238E27FC236}">
              <a16:creationId xmlns:a16="http://schemas.microsoft.com/office/drawing/2014/main" xmlns="" id="{00000000-0008-0000-0000-00004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6" name="Text Box 5">
          <a:extLst>
            <a:ext uri="{FF2B5EF4-FFF2-40B4-BE49-F238E27FC236}">
              <a16:creationId xmlns:a16="http://schemas.microsoft.com/office/drawing/2014/main" xmlns="" id="{00000000-0008-0000-0000-00004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7" name="Text Box 5">
          <a:extLst>
            <a:ext uri="{FF2B5EF4-FFF2-40B4-BE49-F238E27FC236}">
              <a16:creationId xmlns:a16="http://schemas.microsoft.com/office/drawing/2014/main" xmlns="" id="{00000000-0008-0000-0000-00004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8" name="Text Box 5">
          <a:extLst>
            <a:ext uri="{FF2B5EF4-FFF2-40B4-BE49-F238E27FC236}">
              <a16:creationId xmlns:a16="http://schemas.microsoft.com/office/drawing/2014/main" xmlns="" id="{00000000-0008-0000-0000-00005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9" name="Text Box 5">
          <a:extLst>
            <a:ext uri="{FF2B5EF4-FFF2-40B4-BE49-F238E27FC236}">
              <a16:creationId xmlns:a16="http://schemas.microsoft.com/office/drawing/2014/main" xmlns="" id="{00000000-0008-0000-0000-00005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0" name="Text Box 5">
          <a:extLst>
            <a:ext uri="{FF2B5EF4-FFF2-40B4-BE49-F238E27FC236}">
              <a16:creationId xmlns:a16="http://schemas.microsoft.com/office/drawing/2014/main" xmlns="" id="{00000000-0008-0000-0000-00005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1" name="Text Box 5">
          <a:extLst>
            <a:ext uri="{FF2B5EF4-FFF2-40B4-BE49-F238E27FC236}">
              <a16:creationId xmlns:a16="http://schemas.microsoft.com/office/drawing/2014/main" xmlns="" id="{00000000-0008-0000-0000-00005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2" name="Text Box 5">
          <a:extLst>
            <a:ext uri="{FF2B5EF4-FFF2-40B4-BE49-F238E27FC236}">
              <a16:creationId xmlns:a16="http://schemas.microsoft.com/office/drawing/2014/main" xmlns="" id="{00000000-0008-0000-0000-00005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3" name="Text Box 5">
          <a:extLst>
            <a:ext uri="{FF2B5EF4-FFF2-40B4-BE49-F238E27FC236}">
              <a16:creationId xmlns:a16="http://schemas.microsoft.com/office/drawing/2014/main" xmlns="" id="{00000000-0008-0000-0000-00005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4" name="Text Box 5">
          <a:extLst>
            <a:ext uri="{FF2B5EF4-FFF2-40B4-BE49-F238E27FC236}">
              <a16:creationId xmlns:a16="http://schemas.microsoft.com/office/drawing/2014/main" xmlns="" id="{00000000-0008-0000-0000-00005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5" name="Text Box 5">
          <a:extLst>
            <a:ext uri="{FF2B5EF4-FFF2-40B4-BE49-F238E27FC236}">
              <a16:creationId xmlns:a16="http://schemas.microsoft.com/office/drawing/2014/main" xmlns="" id="{00000000-0008-0000-0000-00005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6" name="Text Box 5">
          <a:extLst>
            <a:ext uri="{FF2B5EF4-FFF2-40B4-BE49-F238E27FC236}">
              <a16:creationId xmlns:a16="http://schemas.microsoft.com/office/drawing/2014/main" xmlns="" id="{00000000-0008-0000-0000-00005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7" name="Text Box 5">
          <a:extLst>
            <a:ext uri="{FF2B5EF4-FFF2-40B4-BE49-F238E27FC236}">
              <a16:creationId xmlns:a16="http://schemas.microsoft.com/office/drawing/2014/main" xmlns="" id="{00000000-0008-0000-0000-00005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8" name="Text Box 5">
          <a:extLst>
            <a:ext uri="{FF2B5EF4-FFF2-40B4-BE49-F238E27FC236}">
              <a16:creationId xmlns:a16="http://schemas.microsoft.com/office/drawing/2014/main" xmlns="" id="{00000000-0008-0000-0000-00005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9" name="Text Box 5">
          <a:extLst>
            <a:ext uri="{FF2B5EF4-FFF2-40B4-BE49-F238E27FC236}">
              <a16:creationId xmlns:a16="http://schemas.microsoft.com/office/drawing/2014/main" xmlns="" id="{00000000-0008-0000-0000-00005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0" name="Text Box 5">
          <a:extLst>
            <a:ext uri="{FF2B5EF4-FFF2-40B4-BE49-F238E27FC236}">
              <a16:creationId xmlns:a16="http://schemas.microsoft.com/office/drawing/2014/main" xmlns="" id="{00000000-0008-0000-0000-00005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1" name="Text Box 5">
          <a:extLst>
            <a:ext uri="{FF2B5EF4-FFF2-40B4-BE49-F238E27FC236}">
              <a16:creationId xmlns:a16="http://schemas.microsoft.com/office/drawing/2014/main" xmlns="" id="{00000000-0008-0000-0000-00005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2" name="Text Box 5">
          <a:extLst>
            <a:ext uri="{FF2B5EF4-FFF2-40B4-BE49-F238E27FC236}">
              <a16:creationId xmlns:a16="http://schemas.microsoft.com/office/drawing/2014/main" xmlns="" id="{00000000-0008-0000-0000-00005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3" name="Text Box 5">
          <a:extLst>
            <a:ext uri="{FF2B5EF4-FFF2-40B4-BE49-F238E27FC236}">
              <a16:creationId xmlns:a16="http://schemas.microsoft.com/office/drawing/2014/main" xmlns="" id="{00000000-0008-0000-0000-00005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4" name="Text Box 5">
          <a:extLst>
            <a:ext uri="{FF2B5EF4-FFF2-40B4-BE49-F238E27FC236}">
              <a16:creationId xmlns:a16="http://schemas.microsoft.com/office/drawing/2014/main" xmlns="" id="{00000000-0008-0000-0000-00006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5" name="Text Box 5">
          <a:extLst>
            <a:ext uri="{FF2B5EF4-FFF2-40B4-BE49-F238E27FC236}">
              <a16:creationId xmlns:a16="http://schemas.microsoft.com/office/drawing/2014/main" xmlns="" id="{00000000-0008-0000-0000-00006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6" name="Text Box 5">
          <a:extLst>
            <a:ext uri="{FF2B5EF4-FFF2-40B4-BE49-F238E27FC236}">
              <a16:creationId xmlns:a16="http://schemas.microsoft.com/office/drawing/2014/main" xmlns="" id="{00000000-0008-0000-0000-00006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xmlns="" id="{00000000-0008-0000-0000-00006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8" name="Text Box 5">
          <a:extLst>
            <a:ext uri="{FF2B5EF4-FFF2-40B4-BE49-F238E27FC236}">
              <a16:creationId xmlns:a16="http://schemas.microsoft.com/office/drawing/2014/main" xmlns="" id="{00000000-0008-0000-0000-00006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9" name="Text Box 5">
          <a:extLst>
            <a:ext uri="{FF2B5EF4-FFF2-40B4-BE49-F238E27FC236}">
              <a16:creationId xmlns:a16="http://schemas.microsoft.com/office/drawing/2014/main" xmlns="" id="{00000000-0008-0000-0000-00006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0" name="Text Box 5">
          <a:extLst>
            <a:ext uri="{FF2B5EF4-FFF2-40B4-BE49-F238E27FC236}">
              <a16:creationId xmlns:a16="http://schemas.microsoft.com/office/drawing/2014/main" xmlns="" id="{00000000-0008-0000-0000-00006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1" name="Text Box 5">
          <a:extLst>
            <a:ext uri="{FF2B5EF4-FFF2-40B4-BE49-F238E27FC236}">
              <a16:creationId xmlns:a16="http://schemas.microsoft.com/office/drawing/2014/main" xmlns="" id="{00000000-0008-0000-0000-00006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2" name="Text Box 5">
          <a:extLst>
            <a:ext uri="{FF2B5EF4-FFF2-40B4-BE49-F238E27FC236}">
              <a16:creationId xmlns:a16="http://schemas.microsoft.com/office/drawing/2014/main" xmlns="" id="{00000000-0008-0000-0000-00006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3" name="Text Box 5">
          <a:extLst>
            <a:ext uri="{FF2B5EF4-FFF2-40B4-BE49-F238E27FC236}">
              <a16:creationId xmlns:a16="http://schemas.microsoft.com/office/drawing/2014/main" xmlns="" id="{00000000-0008-0000-0000-00006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4" name="Text Box 5">
          <a:extLst>
            <a:ext uri="{FF2B5EF4-FFF2-40B4-BE49-F238E27FC236}">
              <a16:creationId xmlns:a16="http://schemas.microsoft.com/office/drawing/2014/main" xmlns="" id="{00000000-0008-0000-0000-00006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5" name="Text Box 5">
          <a:extLst>
            <a:ext uri="{FF2B5EF4-FFF2-40B4-BE49-F238E27FC236}">
              <a16:creationId xmlns:a16="http://schemas.microsoft.com/office/drawing/2014/main" xmlns="" id="{00000000-0008-0000-0000-00006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6" name="Text Box 5">
          <a:extLst>
            <a:ext uri="{FF2B5EF4-FFF2-40B4-BE49-F238E27FC236}">
              <a16:creationId xmlns:a16="http://schemas.microsoft.com/office/drawing/2014/main" xmlns="" id="{00000000-0008-0000-0000-00006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7" name="Text Box 5">
          <a:extLst>
            <a:ext uri="{FF2B5EF4-FFF2-40B4-BE49-F238E27FC236}">
              <a16:creationId xmlns:a16="http://schemas.microsoft.com/office/drawing/2014/main" xmlns="" id="{00000000-0008-0000-0000-00006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8" name="Text Box 5">
          <a:extLst>
            <a:ext uri="{FF2B5EF4-FFF2-40B4-BE49-F238E27FC236}">
              <a16:creationId xmlns:a16="http://schemas.microsoft.com/office/drawing/2014/main" xmlns="" id="{00000000-0008-0000-0000-00006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9" name="Text Box 5">
          <a:extLst>
            <a:ext uri="{FF2B5EF4-FFF2-40B4-BE49-F238E27FC236}">
              <a16:creationId xmlns:a16="http://schemas.microsoft.com/office/drawing/2014/main" xmlns="" id="{00000000-0008-0000-0000-00006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0" name="Text Box 5">
          <a:extLst>
            <a:ext uri="{FF2B5EF4-FFF2-40B4-BE49-F238E27FC236}">
              <a16:creationId xmlns:a16="http://schemas.microsoft.com/office/drawing/2014/main" xmlns="" id="{00000000-0008-0000-0000-00007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1" name="Text Box 5">
          <a:extLst>
            <a:ext uri="{FF2B5EF4-FFF2-40B4-BE49-F238E27FC236}">
              <a16:creationId xmlns:a16="http://schemas.microsoft.com/office/drawing/2014/main" xmlns="" id="{00000000-0008-0000-0000-00007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2" name="Text Box 5">
          <a:extLst>
            <a:ext uri="{FF2B5EF4-FFF2-40B4-BE49-F238E27FC236}">
              <a16:creationId xmlns:a16="http://schemas.microsoft.com/office/drawing/2014/main" xmlns="" id="{00000000-0008-0000-0000-00007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3" name="Text Box 5">
          <a:extLst>
            <a:ext uri="{FF2B5EF4-FFF2-40B4-BE49-F238E27FC236}">
              <a16:creationId xmlns:a16="http://schemas.microsoft.com/office/drawing/2014/main" xmlns="" id="{00000000-0008-0000-0000-00007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4" name="Text Box 5">
          <a:extLst>
            <a:ext uri="{FF2B5EF4-FFF2-40B4-BE49-F238E27FC236}">
              <a16:creationId xmlns:a16="http://schemas.microsoft.com/office/drawing/2014/main" xmlns="" id="{00000000-0008-0000-0000-00007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5" name="Text Box 5">
          <a:extLst>
            <a:ext uri="{FF2B5EF4-FFF2-40B4-BE49-F238E27FC236}">
              <a16:creationId xmlns:a16="http://schemas.microsoft.com/office/drawing/2014/main" xmlns="" id="{00000000-0008-0000-0000-00007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6" name="Text Box 5">
          <a:extLst>
            <a:ext uri="{FF2B5EF4-FFF2-40B4-BE49-F238E27FC236}">
              <a16:creationId xmlns:a16="http://schemas.microsoft.com/office/drawing/2014/main" xmlns="" id="{00000000-0008-0000-0000-00007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7" name="Text Box 5">
          <a:extLst>
            <a:ext uri="{FF2B5EF4-FFF2-40B4-BE49-F238E27FC236}">
              <a16:creationId xmlns:a16="http://schemas.microsoft.com/office/drawing/2014/main" xmlns="" id="{00000000-0008-0000-0000-00007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8" name="Text Box 5">
          <a:extLst>
            <a:ext uri="{FF2B5EF4-FFF2-40B4-BE49-F238E27FC236}">
              <a16:creationId xmlns:a16="http://schemas.microsoft.com/office/drawing/2014/main" xmlns="" id="{00000000-0008-0000-0000-00007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9" name="Text Box 5">
          <a:extLst>
            <a:ext uri="{FF2B5EF4-FFF2-40B4-BE49-F238E27FC236}">
              <a16:creationId xmlns:a16="http://schemas.microsoft.com/office/drawing/2014/main" xmlns="" id="{00000000-0008-0000-0000-00007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657</xdr:row>
      <xdr:rowOff>0</xdr:rowOff>
    </xdr:from>
    <xdr:ext cx="76200" cy="228600"/>
    <xdr:sp macro="" textlink="">
      <xdr:nvSpPr>
        <xdr:cNvPr id="3450" name="Text Box 5">
          <a:extLst>
            <a:ext uri="{FF2B5EF4-FFF2-40B4-BE49-F238E27FC236}">
              <a16:creationId xmlns:a16="http://schemas.microsoft.com/office/drawing/2014/main" xmlns="" id="{00000000-0008-0000-0000-00007A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657</xdr:row>
      <xdr:rowOff>0</xdr:rowOff>
    </xdr:from>
    <xdr:ext cx="76200" cy="228600"/>
    <xdr:sp macro="" textlink="">
      <xdr:nvSpPr>
        <xdr:cNvPr id="3451" name="Text Box 5">
          <a:extLst>
            <a:ext uri="{FF2B5EF4-FFF2-40B4-BE49-F238E27FC236}">
              <a16:creationId xmlns:a16="http://schemas.microsoft.com/office/drawing/2014/main" xmlns="" id="{00000000-0008-0000-0000-00007B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2" name="Text Box 5">
          <a:extLst>
            <a:ext uri="{FF2B5EF4-FFF2-40B4-BE49-F238E27FC236}">
              <a16:creationId xmlns:a16="http://schemas.microsoft.com/office/drawing/2014/main" xmlns="" id="{00000000-0008-0000-0000-00007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3" name="Text Box 5">
          <a:extLst>
            <a:ext uri="{FF2B5EF4-FFF2-40B4-BE49-F238E27FC236}">
              <a16:creationId xmlns:a16="http://schemas.microsoft.com/office/drawing/2014/main" xmlns="" id="{00000000-0008-0000-0000-00007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4" name="Text Box 5">
          <a:extLst>
            <a:ext uri="{FF2B5EF4-FFF2-40B4-BE49-F238E27FC236}">
              <a16:creationId xmlns:a16="http://schemas.microsoft.com/office/drawing/2014/main" xmlns="" id="{00000000-0008-0000-0000-00007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5" name="Text Box 5">
          <a:extLst>
            <a:ext uri="{FF2B5EF4-FFF2-40B4-BE49-F238E27FC236}">
              <a16:creationId xmlns:a16="http://schemas.microsoft.com/office/drawing/2014/main" xmlns="" id="{00000000-0008-0000-0000-00007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6" name="Text Box 5">
          <a:extLst>
            <a:ext uri="{FF2B5EF4-FFF2-40B4-BE49-F238E27FC236}">
              <a16:creationId xmlns:a16="http://schemas.microsoft.com/office/drawing/2014/main" xmlns="" id="{00000000-0008-0000-0000-00008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7" name="Text Box 5">
          <a:extLst>
            <a:ext uri="{FF2B5EF4-FFF2-40B4-BE49-F238E27FC236}">
              <a16:creationId xmlns:a16="http://schemas.microsoft.com/office/drawing/2014/main" xmlns="" id="{00000000-0008-0000-0000-00008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8" name="Text Box 5">
          <a:extLst>
            <a:ext uri="{FF2B5EF4-FFF2-40B4-BE49-F238E27FC236}">
              <a16:creationId xmlns:a16="http://schemas.microsoft.com/office/drawing/2014/main" xmlns="" id="{00000000-0008-0000-0000-00008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9" name="Text Box 5">
          <a:extLst>
            <a:ext uri="{FF2B5EF4-FFF2-40B4-BE49-F238E27FC236}">
              <a16:creationId xmlns:a16="http://schemas.microsoft.com/office/drawing/2014/main" xmlns="" id="{00000000-0008-0000-0000-00008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0" name="Text Box 5">
          <a:extLst>
            <a:ext uri="{FF2B5EF4-FFF2-40B4-BE49-F238E27FC236}">
              <a16:creationId xmlns:a16="http://schemas.microsoft.com/office/drawing/2014/main" xmlns="" id="{00000000-0008-0000-0000-00008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1" name="Text Box 5">
          <a:extLst>
            <a:ext uri="{FF2B5EF4-FFF2-40B4-BE49-F238E27FC236}">
              <a16:creationId xmlns:a16="http://schemas.microsoft.com/office/drawing/2014/main" xmlns="" id="{00000000-0008-0000-0000-00008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2" name="Text Box 5">
          <a:extLst>
            <a:ext uri="{FF2B5EF4-FFF2-40B4-BE49-F238E27FC236}">
              <a16:creationId xmlns:a16="http://schemas.microsoft.com/office/drawing/2014/main" xmlns="" id="{00000000-0008-0000-0000-00008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3" name="Text Box 5">
          <a:extLst>
            <a:ext uri="{FF2B5EF4-FFF2-40B4-BE49-F238E27FC236}">
              <a16:creationId xmlns:a16="http://schemas.microsoft.com/office/drawing/2014/main" xmlns="" id="{00000000-0008-0000-0000-00008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4" name="Text Box 5">
          <a:extLst>
            <a:ext uri="{FF2B5EF4-FFF2-40B4-BE49-F238E27FC236}">
              <a16:creationId xmlns:a16="http://schemas.microsoft.com/office/drawing/2014/main" xmlns="" id="{00000000-0008-0000-0000-00008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5" name="Text Box 5">
          <a:extLst>
            <a:ext uri="{FF2B5EF4-FFF2-40B4-BE49-F238E27FC236}">
              <a16:creationId xmlns:a16="http://schemas.microsoft.com/office/drawing/2014/main" xmlns="" id="{00000000-0008-0000-0000-00008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6" name="Text Box 5">
          <a:extLst>
            <a:ext uri="{FF2B5EF4-FFF2-40B4-BE49-F238E27FC236}">
              <a16:creationId xmlns:a16="http://schemas.microsoft.com/office/drawing/2014/main" xmlns="" id="{00000000-0008-0000-0000-00008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7" name="Text Box 5">
          <a:extLst>
            <a:ext uri="{FF2B5EF4-FFF2-40B4-BE49-F238E27FC236}">
              <a16:creationId xmlns:a16="http://schemas.microsoft.com/office/drawing/2014/main" xmlns="" id="{00000000-0008-0000-0000-00008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8" name="Text Box 5">
          <a:extLst>
            <a:ext uri="{FF2B5EF4-FFF2-40B4-BE49-F238E27FC236}">
              <a16:creationId xmlns:a16="http://schemas.microsoft.com/office/drawing/2014/main" xmlns="" id="{00000000-0008-0000-0000-00008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9" name="Text Box 5">
          <a:extLst>
            <a:ext uri="{FF2B5EF4-FFF2-40B4-BE49-F238E27FC236}">
              <a16:creationId xmlns:a16="http://schemas.microsoft.com/office/drawing/2014/main" xmlns="" id="{00000000-0008-0000-0000-00008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0" name="Text Box 5">
          <a:extLst>
            <a:ext uri="{FF2B5EF4-FFF2-40B4-BE49-F238E27FC236}">
              <a16:creationId xmlns:a16="http://schemas.microsoft.com/office/drawing/2014/main" xmlns="" id="{00000000-0008-0000-0000-00008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1" name="Text Box 5">
          <a:extLst>
            <a:ext uri="{FF2B5EF4-FFF2-40B4-BE49-F238E27FC236}">
              <a16:creationId xmlns:a16="http://schemas.microsoft.com/office/drawing/2014/main" xmlns="" id="{00000000-0008-0000-0000-00008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2" name="Text Box 5">
          <a:extLst>
            <a:ext uri="{FF2B5EF4-FFF2-40B4-BE49-F238E27FC236}">
              <a16:creationId xmlns:a16="http://schemas.microsoft.com/office/drawing/2014/main" xmlns="" id="{00000000-0008-0000-0000-00009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3" name="Text Box 5">
          <a:extLst>
            <a:ext uri="{FF2B5EF4-FFF2-40B4-BE49-F238E27FC236}">
              <a16:creationId xmlns:a16="http://schemas.microsoft.com/office/drawing/2014/main" xmlns="" id="{00000000-0008-0000-0000-00009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4" name="Text Box 5">
          <a:extLst>
            <a:ext uri="{FF2B5EF4-FFF2-40B4-BE49-F238E27FC236}">
              <a16:creationId xmlns:a16="http://schemas.microsoft.com/office/drawing/2014/main" xmlns="" id="{00000000-0008-0000-0000-00009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5" name="Text Box 5">
          <a:extLst>
            <a:ext uri="{FF2B5EF4-FFF2-40B4-BE49-F238E27FC236}">
              <a16:creationId xmlns:a16="http://schemas.microsoft.com/office/drawing/2014/main" xmlns="" id="{00000000-0008-0000-0000-00009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6" name="Text Box 5">
          <a:extLst>
            <a:ext uri="{FF2B5EF4-FFF2-40B4-BE49-F238E27FC236}">
              <a16:creationId xmlns:a16="http://schemas.microsoft.com/office/drawing/2014/main" xmlns="" id="{00000000-0008-0000-0000-00009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7" name="Text Box 5">
          <a:extLst>
            <a:ext uri="{FF2B5EF4-FFF2-40B4-BE49-F238E27FC236}">
              <a16:creationId xmlns:a16="http://schemas.microsoft.com/office/drawing/2014/main" xmlns="" id="{00000000-0008-0000-0000-00009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8" name="Text Box 5">
          <a:extLst>
            <a:ext uri="{FF2B5EF4-FFF2-40B4-BE49-F238E27FC236}">
              <a16:creationId xmlns:a16="http://schemas.microsoft.com/office/drawing/2014/main" xmlns="" id="{00000000-0008-0000-0000-00009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9" name="Text Box 5">
          <a:extLst>
            <a:ext uri="{FF2B5EF4-FFF2-40B4-BE49-F238E27FC236}">
              <a16:creationId xmlns:a16="http://schemas.microsoft.com/office/drawing/2014/main" xmlns="" id="{00000000-0008-0000-0000-00009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0" name="Text Box 5">
          <a:extLst>
            <a:ext uri="{FF2B5EF4-FFF2-40B4-BE49-F238E27FC236}">
              <a16:creationId xmlns:a16="http://schemas.microsoft.com/office/drawing/2014/main" xmlns="" id="{00000000-0008-0000-0000-00009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1" name="Text Box 5">
          <a:extLst>
            <a:ext uri="{FF2B5EF4-FFF2-40B4-BE49-F238E27FC236}">
              <a16:creationId xmlns:a16="http://schemas.microsoft.com/office/drawing/2014/main" xmlns="" id="{00000000-0008-0000-0000-00009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2" name="Text Box 5">
          <a:extLst>
            <a:ext uri="{FF2B5EF4-FFF2-40B4-BE49-F238E27FC236}">
              <a16:creationId xmlns:a16="http://schemas.microsoft.com/office/drawing/2014/main" xmlns="" id="{00000000-0008-0000-0000-00009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3" name="Text Box 5">
          <a:extLst>
            <a:ext uri="{FF2B5EF4-FFF2-40B4-BE49-F238E27FC236}">
              <a16:creationId xmlns:a16="http://schemas.microsoft.com/office/drawing/2014/main" xmlns="" id="{00000000-0008-0000-0000-00009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4" name="Text Box 5">
          <a:extLst>
            <a:ext uri="{FF2B5EF4-FFF2-40B4-BE49-F238E27FC236}">
              <a16:creationId xmlns:a16="http://schemas.microsoft.com/office/drawing/2014/main" xmlns="" id="{00000000-0008-0000-0000-00009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5" name="Text Box 5">
          <a:extLst>
            <a:ext uri="{FF2B5EF4-FFF2-40B4-BE49-F238E27FC236}">
              <a16:creationId xmlns:a16="http://schemas.microsoft.com/office/drawing/2014/main" xmlns="" id="{00000000-0008-0000-0000-00009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6" name="Text Box 5">
          <a:extLst>
            <a:ext uri="{FF2B5EF4-FFF2-40B4-BE49-F238E27FC236}">
              <a16:creationId xmlns:a16="http://schemas.microsoft.com/office/drawing/2014/main" xmlns="" id="{00000000-0008-0000-0000-00009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7" name="Text Box 5">
          <a:extLst>
            <a:ext uri="{FF2B5EF4-FFF2-40B4-BE49-F238E27FC236}">
              <a16:creationId xmlns:a16="http://schemas.microsoft.com/office/drawing/2014/main" xmlns="" id="{00000000-0008-0000-0000-00009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8" name="Text Box 5">
          <a:extLst>
            <a:ext uri="{FF2B5EF4-FFF2-40B4-BE49-F238E27FC236}">
              <a16:creationId xmlns:a16="http://schemas.microsoft.com/office/drawing/2014/main" xmlns="" id="{00000000-0008-0000-0000-0000A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89" name="Text Box 5">
          <a:extLst>
            <a:ext uri="{FF2B5EF4-FFF2-40B4-BE49-F238E27FC236}">
              <a16:creationId xmlns:a16="http://schemas.microsoft.com/office/drawing/2014/main" xmlns="" id="{00000000-0008-0000-0000-0000A1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90" name="Text Box 5">
          <a:extLst>
            <a:ext uri="{FF2B5EF4-FFF2-40B4-BE49-F238E27FC236}">
              <a16:creationId xmlns:a16="http://schemas.microsoft.com/office/drawing/2014/main" xmlns="" id="{00000000-0008-0000-0000-0000A2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91" name="Text Box 5">
          <a:extLst>
            <a:ext uri="{FF2B5EF4-FFF2-40B4-BE49-F238E27FC236}">
              <a16:creationId xmlns:a16="http://schemas.microsoft.com/office/drawing/2014/main" xmlns="" id="{00000000-0008-0000-0000-0000A3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2" name="Text Box 5">
          <a:extLst>
            <a:ext uri="{FF2B5EF4-FFF2-40B4-BE49-F238E27FC236}">
              <a16:creationId xmlns:a16="http://schemas.microsoft.com/office/drawing/2014/main" xmlns="" id="{00000000-0008-0000-0000-0000A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3" name="Text Box 5">
          <a:extLst>
            <a:ext uri="{FF2B5EF4-FFF2-40B4-BE49-F238E27FC236}">
              <a16:creationId xmlns:a16="http://schemas.microsoft.com/office/drawing/2014/main" xmlns="" id="{00000000-0008-0000-0000-0000A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4" name="Text Box 5">
          <a:extLst>
            <a:ext uri="{FF2B5EF4-FFF2-40B4-BE49-F238E27FC236}">
              <a16:creationId xmlns:a16="http://schemas.microsoft.com/office/drawing/2014/main" xmlns="" id="{00000000-0008-0000-0000-0000A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5" name="Text Box 5">
          <a:extLst>
            <a:ext uri="{FF2B5EF4-FFF2-40B4-BE49-F238E27FC236}">
              <a16:creationId xmlns:a16="http://schemas.microsoft.com/office/drawing/2014/main" xmlns="" id="{00000000-0008-0000-0000-0000A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6" name="Text Box 5">
          <a:extLst>
            <a:ext uri="{FF2B5EF4-FFF2-40B4-BE49-F238E27FC236}">
              <a16:creationId xmlns:a16="http://schemas.microsoft.com/office/drawing/2014/main" xmlns="" id="{00000000-0008-0000-0000-0000A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7" name="Text Box 5">
          <a:extLst>
            <a:ext uri="{FF2B5EF4-FFF2-40B4-BE49-F238E27FC236}">
              <a16:creationId xmlns:a16="http://schemas.microsoft.com/office/drawing/2014/main" xmlns="" id="{00000000-0008-0000-0000-0000A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8" name="Text Box 5">
          <a:extLst>
            <a:ext uri="{FF2B5EF4-FFF2-40B4-BE49-F238E27FC236}">
              <a16:creationId xmlns:a16="http://schemas.microsoft.com/office/drawing/2014/main" xmlns="" id="{00000000-0008-0000-0000-0000A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9" name="Text Box 5">
          <a:extLst>
            <a:ext uri="{FF2B5EF4-FFF2-40B4-BE49-F238E27FC236}">
              <a16:creationId xmlns:a16="http://schemas.microsoft.com/office/drawing/2014/main" xmlns="" id="{00000000-0008-0000-0000-0000A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0" name="Text Box 5">
          <a:extLst>
            <a:ext uri="{FF2B5EF4-FFF2-40B4-BE49-F238E27FC236}">
              <a16:creationId xmlns:a16="http://schemas.microsoft.com/office/drawing/2014/main" xmlns="" id="{00000000-0008-0000-0000-0000A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1" name="Text Box 5">
          <a:extLst>
            <a:ext uri="{FF2B5EF4-FFF2-40B4-BE49-F238E27FC236}">
              <a16:creationId xmlns:a16="http://schemas.microsoft.com/office/drawing/2014/main" xmlns="" id="{00000000-0008-0000-0000-0000A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2" name="Text Box 5">
          <a:extLst>
            <a:ext uri="{FF2B5EF4-FFF2-40B4-BE49-F238E27FC236}">
              <a16:creationId xmlns:a16="http://schemas.microsoft.com/office/drawing/2014/main" xmlns="" id="{00000000-0008-0000-0000-0000A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3" name="Text Box 5">
          <a:extLst>
            <a:ext uri="{FF2B5EF4-FFF2-40B4-BE49-F238E27FC236}">
              <a16:creationId xmlns:a16="http://schemas.microsoft.com/office/drawing/2014/main" xmlns="" id="{00000000-0008-0000-0000-0000A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4" name="Text Box 5">
          <a:extLst>
            <a:ext uri="{FF2B5EF4-FFF2-40B4-BE49-F238E27FC236}">
              <a16:creationId xmlns:a16="http://schemas.microsoft.com/office/drawing/2014/main" xmlns="" id="{00000000-0008-0000-0000-0000B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xmlns="" id="{00000000-0008-0000-0000-0000B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6" name="Text Box 5">
          <a:extLst>
            <a:ext uri="{FF2B5EF4-FFF2-40B4-BE49-F238E27FC236}">
              <a16:creationId xmlns:a16="http://schemas.microsoft.com/office/drawing/2014/main" xmlns="" id="{00000000-0008-0000-0000-0000B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7" name="Text Box 5">
          <a:extLst>
            <a:ext uri="{FF2B5EF4-FFF2-40B4-BE49-F238E27FC236}">
              <a16:creationId xmlns:a16="http://schemas.microsoft.com/office/drawing/2014/main" xmlns="" id="{00000000-0008-0000-0000-0000B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8" name="Text Box 5">
          <a:extLst>
            <a:ext uri="{FF2B5EF4-FFF2-40B4-BE49-F238E27FC236}">
              <a16:creationId xmlns:a16="http://schemas.microsoft.com/office/drawing/2014/main" xmlns="" id="{00000000-0008-0000-0000-0000B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9" name="Text Box 5">
          <a:extLst>
            <a:ext uri="{FF2B5EF4-FFF2-40B4-BE49-F238E27FC236}">
              <a16:creationId xmlns:a16="http://schemas.microsoft.com/office/drawing/2014/main" xmlns="" id="{00000000-0008-0000-0000-0000B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0" name="Text Box 5">
          <a:extLst>
            <a:ext uri="{FF2B5EF4-FFF2-40B4-BE49-F238E27FC236}">
              <a16:creationId xmlns:a16="http://schemas.microsoft.com/office/drawing/2014/main" xmlns="" id="{00000000-0008-0000-0000-0000B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1" name="Text Box 5">
          <a:extLst>
            <a:ext uri="{FF2B5EF4-FFF2-40B4-BE49-F238E27FC236}">
              <a16:creationId xmlns:a16="http://schemas.microsoft.com/office/drawing/2014/main" xmlns="" id="{00000000-0008-0000-0000-0000B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2" name="Text Box 5">
          <a:extLst>
            <a:ext uri="{FF2B5EF4-FFF2-40B4-BE49-F238E27FC236}">
              <a16:creationId xmlns:a16="http://schemas.microsoft.com/office/drawing/2014/main" xmlns="" id="{00000000-0008-0000-0000-0000B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3" name="Text Box 5">
          <a:extLst>
            <a:ext uri="{FF2B5EF4-FFF2-40B4-BE49-F238E27FC236}">
              <a16:creationId xmlns:a16="http://schemas.microsoft.com/office/drawing/2014/main" xmlns="" id="{00000000-0008-0000-0000-0000B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4" name="Text Box 5">
          <a:extLst>
            <a:ext uri="{FF2B5EF4-FFF2-40B4-BE49-F238E27FC236}">
              <a16:creationId xmlns:a16="http://schemas.microsoft.com/office/drawing/2014/main" xmlns="" id="{00000000-0008-0000-0000-0000B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5" name="Text Box 5">
          <a:extLst>
            <a:ext uri="{FF2B5EF4-FFF2-40B4-BE49-F238E27FC236}">
              <a16:creationId xmlns:a16="http://schemas.microsoft.com/office/drawing/2014/main" xmlns="" id="{00000000-0008-0000-0000-0000B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6" name="Text Box 5">
          <a:extLst>
            <a:ext uri="{FF2B5EF4-FFF2-40B4-BE49-F238E27FC236}">
              <a16:creationId xmlns:a16="http://schemas.microsoft.com/office/drawing/2014/main" xmlns="" id="{00000000-0008-0000-0000-0000B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7" name="Text Box 5">
          <a:extLst>
            <a:ext uri="{FF2B5EF4-FFF2-40B4-BE49-F238E27FC236}">
              <a16:creationId xmlns:a16="http://schemas.microsoft.com/office/drawing/2014/main" xmlns="" id="{00000000-0008-0000-0000-0000B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8" name="Text Box 5">
          <a:extLst>
            <a:ext uri="{FF2B5EF4-FFF2-40B4-BE49-F238E27FC236}">
              <a16:creationId xmlns:a16="http://schemas.microsoft.com/office/drawing/2014/main" xmlns="" id="{00000000-0008-0000-0000-0000B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9" name="Text Box 5">
          <a:extLst>
            <a:ext uri="{FF2B5EF4-FFF2-40B4-BE49-F238E27FC236}">
              <a16:creationId xmlns:a16="http://schemas.microsoft.com/office/drawing/2014/main" xmlns="" id="{00000000-0008-0000-0000-0000B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0" name="Text Box 5">
          <a:extLst>
            <a:ext uri="{FF2B5EF4-FFF2-40B4-BE49-F238E27FC236}">
              <a16:creationId xmlns:a16="http://schemas.microsoft.com/office/drawing/2014/main" xmlns="" id="{00000000-0008-0000-0000-0000C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1" name="Text Box 5">
          <a:extLst>
            <a:ext uri="{FF2B5EF4-FFF2-40B4-BE49-F238E27FC236}">
              <a16:creationId xmlns:a16="http://schemas.microsoft.com/office/drawing/2014/main" xmlns="" id="{00000000-0008-0000-0000-0000C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2" name="Text Box 5">
          <a:extLst>
            <a:ext uri="{FF2B5EF4-FFF2-40B4-BE49-F238E27FC236}">
              <a16:creationId xmlns:a16="http://schemas.microsoft.com/office/drawing/2014/main" xmlns="" id="{00000000-0008-0000-0000-0000C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3" name="Text Box 5">
          <a:extLst>
            <a:ext uri="{FF2B5EF4-FFF2-40B4-BE49-F238E27FC236}">
              <a16:creationId xmlns:a16="http://schemas.microsoft.com/office/drawing/2014/main" xmlns="" id="{00000000-0008-0000-0000-0000C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4" name="Text Box 5">
          <a:extLst>
            <a:ext uri="{FF2B5EF4-FFF2-40B4-BE49-F238E27FC236}">
              <a16:creationId xmlns:a16="http://schemas.microsoft.com/office/drawing/2014/main" xmlns="" id="{00000000-0008-0000-0000-0000C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5" name="Text Box 5">
          <a:extLst>
            <a:ext uri="{FF2B5EF4-FFF2-40B4-BE49-F238E27FC236}">
              <a16:creationId xmlns:a16="http://schemas.microsoft.com/office/drawing/2014/main" xmlns="" id="{00000000-0008-0000-0000-0000C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6" name="Text Box 5">
          <a:extLst>
            <a:ext uri="{FF2B5EF4-FFF2-40B4-BE49-F238E27FC236}">
              <a16:creationId xmlns:a16="http://schemas.microsoft.com/office/drawing/2014/main" xmlns="" id="{00000000-0008-0000-0000-0000C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7" name="Text Box 5">
          <a:extLst>
            <a:ext uri="{FF2B5EF4-FFF2-40B4-BE49-F238E27FC236}">
              <a16:creationId xmlns:a16="http://schemas.microsoft.com/office/drawing/2014/main" xmlns="" id="{00000000-0008-0000-0000-0000C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8" name="Text Box 5">
          <a:extLst>
            <a:ext uri="{FF2B5EF4-FFF2-40B4-BE49-F238E27FC236}">
              <a16:creationId xmlns:a16="http://schemas.microsoft.com/office/drawing/2014/main" xmlns="" id="{00000000-0008-0000-0000-0000C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9" name="Text Box 5">
          <a:extLst>
            <a:ext uri="{FF2B5EF4-FFF2-40B4-BE49-F238E27FC236}">
              <a16:creationId xmlns:a16="http://schemas.microsoft.com/office/drawing/2014/main" xmlns="" id="{00000000-0008-0000-0000-0000C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0" name="Text Box 5">
          <a:extLst>
            <a:ext uri="{FF2B5EF4-FFF2-40B4-BE49-F238E27FC236}">
              <a16:creationId xmlns:a16="http://schemas.microsoft.com/office/drawing/2014/main" xmlns="" id="{00000000-0008-0000-0000-0000C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1" name="Text Box 5">
          <a:extLst>
            <a:ext uri="{FF2B5EF4-FFF2-40B4-BE49-F238E27FC236}">
              <a16:creationId xmlns:a16="http://schemas.microsoft.com/office/drawing/2014/main" xmlns="" id="{00000000-0008-0000-0000-0000C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2" name="Text Box 5">
          <a:extLst>
            <a:ext uri="{FF2B5EF4-FFF2-40B4-BE49-F238E27FC236}">
              <a16:creationId xmlns:a16="http://schemas.microsoft.com/office/drawing/2014/main" xmlns="" id="{00000000-0008-0000-0000-0000C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3" name="Text Box 5">
          <a:extLst>
            <a:ext uri="{FF2B5EF4-FFF2-40B4-BE49-F238E27FC236}">
              <a16:creationId xmlns:a16="http://schemas.microsoft.com/office/drawing/2014/main" xmlns="" id="{00000000-0008-0000-0000-0000C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4" name="Text Box 5">
          <a:extLst>
            <a:ext uri="{FF2B5EF4-FFF2-40B4-BE49-F238E27FC236}">
              <a16:creationId xmlns:a16="http://schemas.microsoft.com/office/drawing/2014/main" xmlns="" id="{00000000-0008-0000-0000-0000C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5" name="Text Box 5">
          <a:extLst>
            <a:ext uri="{FF2B5EF4-FFF2-40B4-BE49-F238E27FC236}">
              <a16:creationId xmlns:a16="http://schemas.microsoft.com/office/drawing/2014/main" xmlns="" id="{00000000-0008-0000-0000-0000C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6" name="Text Box 5">
          <a:extLst>
            <a:ext uri="{FF2B5EF4-FFF2-40B4-BE49-F238E27FC236}">
              <a16:creationId xmlns:a16="http://schemas.microsoft.com/office/drawing/2014/main" xmlns="" id="{00000000-0008-0000-0000-0000D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7" name="Text Box 5">
          <a:extLst>
            <a:ext uri="{FF2B5EF4-FFF2-40B4-BE49-F238E27FC236}">
              <a16:creationId xmlns:a16="http://schemas.microsoft.com/office/drawing/2014/main" xmlns="" id="{00000000-0008-0000-0000-0000D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8" name="Text Box 5">
          <a:extLst>
            <a:ext uri="{FF2B5EF4-FFF2-40B4-BE49-F238E27FC236}">
              <a16:creationId xmlns:a16="http://schemas.microsoft.com/office/drawing/2014/main" xmlns="" id="{00000000-0008-0000-0000-0000D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9" name="Text Box 5">
          <a:extLst>
            <a:ext uri="{FF2B5EF4-FFF2-40B4-BE49-F238E27FC236}">
              <a16:creationId xmlns:a16="http://schemas.microsoft.com/office/drawing/2014/main" xmlns="" id="{00000000-0008-0000-0000-0000D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0" name="Text Box 5">
          <a:extLst>
            <a:ext uri="{FF2B5EF4-FFF2-40B4-BE49-F238E27FC236}">
              <a16:creationId xmlns:a16="http://schemas.microsoft.com/office/drawing/2014/main" xmlns="" id="{00000000-0008-0000-0000-0000D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1" name="Text Box 5">
          <a:extLst>
            <a:ext uri="{FF2B5EF4-FFF2-40B4-BE49-F238E27FC236}">
              <a16:creationId xmlns:a16="http://schemas.microsoft.com/office/drawing/2014/main" xmlns="" id="{00000000-0008-0000-0000-0000D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2" name="Text Box 5">
          <a:extLst>
            <a:ext uri="{FF2B5EF4-FFF2-40B4-BE49-F238E27FC236}">
              <a16:creationId xmlns:a16="http://schemas.microsoft.com/office/drawing/2014/main" xmlns="" id="{00000000-0008-0000-0000-0000D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3" name="Text Box 5">
          <a:extLst>
            <a:ext uri="{FF2B5EF4-FFF2-40B4-BE49-F238E27FC236}">
              <a16:creationId xmlns:a16="http://schemas.microsoft.com/office/drawing/2014/main" xmlns="" id="{00000000-0008-0000-0000-0000D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4" name="Text Box 5">
          <a:extLst>
            <a:ext uri="{FF2B5EF4-FFF2-40B4-BE49-F238E27FC236}">
              <a16:creationId xmlns:a16="http://schemas.microsoft.com/office/drawing/2014/main" xmlns="" id="{00000000-0008-0000-0000-0000D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5" name="Text Box 5">
          <a:extLst>
            <a:ext uri="{FF2B5EF4-FFF2-40B4-BE49-F238E27FC236}">
              <a16:creationId xmlns:a16="http://schemas.microsoft.com/office/drawing/2014/main" xmlns="" id="{00000000-0008-0000-0000-0000D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6" name="Text Box 5">
          <a:extLst>
            <a:ext uri="{FF2B5EF4-FFF2-40B4-BE49-F238E27FC236}">
              <a16:creationId xmlns:a16="http://schemas.microsoft.com/office/drawing/2014/main" xmlns="" id="{00000000-0008-0000-0000-0000D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7" name="Text Box 5">
          <a:extLst>
            <a:ext uri="{FF2B5EF4-FFF2-40B4-BE49-F238E27FC236}">
              <a16:creationId xmlns:a16="http://schemas.microsoft.com/office/drawing/2014/main" xmlns="" id="{00000000-0008-0000-0000-0000D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8" name="Text Box 5">
          <a:extLst>
            <a:ext uri="{FF2B5EF4-FFF2-40B4-BE49-F238E27FC236}">
              <a16:creationId xmlns:a16="http://schemas.microsoft.com/office/drawing/2014/main" xmlns="" id="{00000000-0008-0000-0000-0000D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9" name="Text Box 5">
          <a:extLst>
            <a:ext uri="{FF2B5EF4-FFF2-40B4-BE49-F238E27FC236}">
              <a16:creationId xmlns:a16="http://schemas.microsoft.com/office/drawing/2014/main" xmlns="" id="{00000000-0008-0000-0000-0000D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0" name="Text Box 5">
          <a:extLst>
            <a:ext uri="{FF2B5EF4-FFF2-40B4-BE49-F238E27FC236}">
              <a16:creationId xmlns:a16="http://schemas.microsoft.com/office/drawing/2014/main" xmlns="" id="{00000000-0008-0000-0000-0000D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1" name="Text Box 5">
          <a:extLst>
            <a:ext uri="{FF2B5EF4-FFF2-40B4-BE49-F238E27FC236}">
              <a16:creationId xmlns:a16="http://schemas.microsoft.com/office/drawing/2014/main" xmlns="" id="{00000000-0008-0000-0000-0000D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2" name="Text Box 5">
          <a:extLst>
            <a:ext uri="{FF2B5EF4-FFF2-40B4-BE49-F238E27FC236}">
              <a16:creationId xmlns:a16="http://schemas.microsoft.com/office/drawing/2014/main" xmlns="" id="{00000000-0008-0000-0000-0000E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3" name="Text Box 5">
          <a:extLst>
            <a:ext uri="{FF2B5EF4-FFF2-40B4-BE49-F238E27FC236}">
              <a16:creationId xmlns:a16="http://schemas.microsoft.com/office/drawing/2014/main" xmlns="" id="{00000000-0008-0000-0000-0000E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4" name="Text Box 5">
          <a:extLst>
            <a:ext uri="{FF2B5EF4-FFF2-40B4-BE49-F238E27FC236}">
              <a16:creationId xmlns:a16="http://schemas.microsoft.com/office/drawing/2014/main" xmlns="" id="{00000000-0008-0000-0000-0000E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5" name="Text Box 5">
          <a:extLst>
            <a:ext uri="{FF2B5EF4-FFF2-40B4-BE49-F238E27FC236}">
              <a16:creationId xmlns:a16="http://schemas.microsoft.com/office/drawing/2014/main" xmlns="" id="{00000000-0008-0000-0000-0000E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6" name="Text Box 5">
          <a:extLst>
            <a:ext uri="{FF2B5EF4-FFF2-40B4-BE49-F238E27FC236}">
              <a16:creationId xmlns:a16="http://schemas.microsoft.com/office/drawing/2014/main" xmlns="" id="{00000000-0008-0000-0000-0000E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7" name="Text Box 5">
          <a:extLst>
            <a:ext uri="{FF2B5EF4-FFF2-40B4-BE49-F238E27FC236}">
              <a16:creationId xmlns:a16="http://schemas.microsoft.com/office/drawing/2014/main" xmlns="" id="{00000000-0008-0000-0000-0000E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8" name="Text Box 5">
          <a:extLst>
            <a:ext uri="{FF2B5EF4-FFF2-40B4-BE49-F238E27FC236}">
              <a16:creationId xmlns:a16="http://schemas.microsoft.com/office/drawing/2014/main" xmlns="" id="{00000000-0008-0000-0000-0000E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9" name="Text Box 5">
          <a:extLst>
            <a:ext uri="{FF2B5EF4-FFF2-40B4-BE49-F238E27FC236}">
              <a16:creationId xmlns:a16="http://schemas.microsoft.com/office/drawing/2014/main" xmlns="" id="{00000000-0008-0000-0000-0000E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0" name="Text Box 5">
          <a:extLst>
            <a:ext uri="{FF2B5EF4-FFF2-40B4-BE49-F238E27FC236}">
              <a16:creationId xmlns:a16="http://schemas.microsoft.com/office/drawing/2014/main" xmlns="" id="{00000000-0008-0000-0000-0000E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1" name="Text Box 5">
          <a:extLst>
            <a:ext uri="{FF2B5EF4-FFF2-40B4-BE49-F238E27FC236}">
              <a16:creationId xmlns:a16="http://schemas.microsoft.com/office/drawing/2014/main" xmlns="" id="{00000000-0008-0000-0000-0000E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2" name="Text Box 5">
          <a:extLst>
            <a:ext uri="{FF2B5EF4-FFF2-40B4-BE49-F238E27FC236}">
              <a16:creationId xmlns:a16="http://schemas.microsoft.com/office/drawing/2014/main" xmlns="" id="{00000000-0008-0000-0000-0000E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3" name="Text Box 5">
          <a:extLst>
            <a:ext uri="{FF2B5EF4-FFF2-40B4-BE49-F238E27FC236}">
              <a16:creationId xmlns:a16="http://schemas.microsoft.com/office/drawing/2014/main" xmlns="" id="{00000000-0008-0000-0000-0000E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4" name="Text Box 5">
          <a:extLst>
            <a:ext uri="{FF2B5EF4-FFF2-40B4-BE49-F238E27FC236}">
              <a16:creationId xmlns:a16="http://schemas.microsoft.com/office/drawing/2014/main" xmlns="" id="{00000000-0008-0000-0000-0000E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5" name="Text Box 5">
          <a:extLst>
            <a:ext uri="{FF2B5EF4-FFF2-40B4-BE49-F238E27FC236}">
              <a16:creationId xmlns:a16="http://schemas.microsoft.com/office/drawing/2014/main" xmlns="" id="{00000000-0008-0000-0000-0000E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6" name="Text Box 5">
          <a:extLst>
            <a:ext uri="{FF2B5EF4-FFF2-40B4-BE49-F238E27FC236}">
              <a16:creationId xmlns:a16="http://schemas.microsoft.com/office/drawing/2014/main" xmlns="" id="{00000000-0008-0000-0000-0000E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7" name="Text Box 5">
          <a:extLst>
            <a:ext uri="{FF2B5EF4-FFF2-40B4-BE49-F238E27FC236}">
              <a16:creationId xmlns:a16="http://schemas.microsoft.com/office/drawing/2014/main" xmlns="" id="{00000000-0008-0000-0000-0000E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8" name="Text Box 5">
          <a:extLst>
            <a:ext uri="{FF2B5EF4-FFF2-40B4-BE49-F238E27FC236}">
              <a16:creationId xmlns:a16="http://schemas.microsoft.com/office/drawing/2014/main" xmlns="" id="{00000000-0008-0000-0000-0000F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9" name="Text Box 5">
          <a:extLst>
            <a:ext uri="{FF2B5EF4-FFF2-40B4-BE49-F238E27FC236}">
              <a16:creationId xmlns:a16="http://schemas.microsoft.com/office/drawing/2014/main" xmlns="" id="{00000000-0008-0000-0000-0000F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0" name="Text Box 5">
          <a:extLst>
            <a:ext uri="{FF2B5EF4-FFF2-40B4-BE49-F238E27FC236}">
              <a16:creationId xmlns:a16="http://schemas.microsoft.com/office/drawing/2014/main" xmlns="" id="{00000000-0008-0000-0000-0000F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1" name="Text Box 5">
          <a:extLst>
            <a:ext uri="{FF2B5EF4-FFF2-40B4-BE49-F238E27FC236}">
              <a16:creationId xmlns:a16="http://schemas.microsoft.com/office/drawing/2014/main" xmlns="" id="{00000000-0008-0000-0000-0000F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2" name="Text Box 5">
          <a:extLst>
            <a:ext uri="{FF2B5EF4-FFF2-40B4-BE49-F238E27FC236}">
              <a16:creationId xmlns:a16="http://schemas.microsoft.com/office/drawing/2014/main" xmlns="" id="{00000000-0008-0000-0000-0000F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672</xdr:row>
      <xdr:rowOff>0</xdr:rowOff>
    </xdr:from>
    <xdr:ext cx="76200" cy="228600"/>
    <xdr:sp macro="" textlink="">
      <xdr:nvSpPr>
        <xdr:cNvPr id="3573" name="Text Box 5">
          <a:extLst>
            <a:ext uri="{FF2B5EF4-FFF2-40B4-BE49-F238E27FC236}">
              <a16:creationId xmlns:a16="http://schemas.microsoft.com/office/drawing/2014/main" xmlns="" id="{00000000-0008-0000-0000-0000F5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672</xdr:row>
      <xdr:rowOff>0</xdr:rowOff>
    </xdr:from>
    <xdr:ext cx="76200" cy="228600"/>
    <xdr:sp macro="" textlink="">
      <xdr:nvSpPr>
        <xdr:cNvPr id="3574" name="Text Box 5">
          <a:extLst>
            <a:ext uri="{FF2B5EF4-FFF2-40B4-BE49-F238E27FC236}">
              <a16:creationId xmlns:a16="http://schemas.microsoft.com/office/drawing/2014/main" xmlns="" id="{00000000-0008-0000-0000-0000F6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5" name="Text Box 5">
          <a:extLst>
            <a:ext uri="{FF2B5EF4-FFF2-40B4-BE49-F238E27FC236}">
              <a16:creationId xmlns:a16="http://schemas.microsoft.com/office/drawing/2014/main" xmlns="" id="{00000000-0008-0000-0000-0000F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6" name="Text Box 5">
          <a:extLst>
            <a:ext uri="{FF2B5EF4-FFF2-40B4-BE49-F238E27FC236}">
              <a16:creationId xmlns:a16="http://schemas.microsoft.com/office/drawing/2014/main" xmlns="" id="{00000000-0008-0000-0000-0000F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7" name="Text Box 5">
          <a:extLst>
            <a:ext uri="{FF2B5EF4-FFF2-40B4-BE49-F238E27FC236}">
              <a16:creationId xmlns:a16="http://schemas.microsoft.com/office/drawing/2014/main" xmlns="" id="{00000000-0008-0000-0000-0000F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8" name="Text Box 5">
          <a:extLst>
            <a:ext uri="{FF2B5EF4-FFF2-40B4-BE49-F238E27FC236}">
              <a16:creationId xmlns:a16="http://schemas.microsoft.com/office/drawing/2014/main" xmlns="" id="{00000000-0008-0000-0000-0000F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9" name="Text Box 5">
          <a:extLst>
            <a:ext uri="{FF2B5EF4-FFF2-40B4-BE49-F238E27FC236}">
              <a16:creationId xmlns:a16="http://schemas.microsoft.com/office/drawing/2014/main" xmlns="" id="{00000000-0008-0000-0000-0000F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0" name="Text Box 5">
          <a:extLst>
            <a:ext uri="{FF2B5EF4-FFF2-40B4-BE49-F238E27FC236}">
              <a16:creationId xmlns:a16="http://schemas.microsoft.com/office/drawing/2014/main" xmlns="" id="{00000000-0008-0000-0000-0000F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1" name="Text Box 5">
          <a:extLst>
            <a:ext uri="{FF2B5EF4-FFF2-40B4-BE49-F238E27FC236}">
              <a16:creationId xmlns:a16="http://schemas.microsoft.com/office/drawing/2014/main" xmlns="" id="{00000000-0008-0000-0000-0000F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2" name="Text Box 5">
          <a:extLst>
            <a:ext uri="{FF2B5EF4-FFF2-40B4-BE49-F238E27FC236}">
              <a16:creationId xmlns:a16="http://schemas.microsoft.com/office/drawing/2014/main" xmlns="" id="{00000000-0008-0000-0000-0000F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3" name="Text Box 5">
          <a:extLst>
            <a:ext uri="{FF2B5EF4-FFF2-40B4-BE49-F238E27FC236}">
              <a16:creationId xmlns:a16="http://schemas.microsoft.com/office/drawing/2014/main" xmlns="" id="{00000000-0008-0000-0000-0000F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4" name="Text Box 5">
          <a:extLst>
            <a:ext uri="{FF2B5EF4-FFF2-40B4-BE49-F238E27FC236}">
              <a16:creationId xmlns:a16="http://schemas.microsoft.com/office/drawing/2014/main" xmlns="" id="{00000000-0008-0000-0000-00000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5" name="Text Box 5">
          <a:extLst>
            <a:ext uri="{FF2B5EF4-FFF2-40B4-BE49-F238E27FC236}">
              <a16:creationId xmlns:a16="http://schemas.microsoft.com/office/drawing/2014/main" xmlns="" id="{00000000-0008-0000-0000-00000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6" name="Text Box 5">
          <a:extLst>
            <a:ext uri="{FF2B5EF4-FFF2-40B4-BE49-F238E27FC236}">
              <a16:creationId xmlns:a16="http://schemas.microsoft.com/office/drawing/2014/main" xmlns="" id="{00000000-0008-0000-0000-00000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7" name="Text Box 5">
          <a:extLst>
            <a:ext uri="{FF2B5EF4-FFF2-40B4-BE49-F238E27FC236}">
              <a16:creationId xmlns:a16="http://schemas.microsoft.com/office/drawing/2014/main" xmlns="" id="{00000000-0008-0000-0000-00000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8" name="Text Box 5">
          <a:extLst>
            <a:ext uri="{FF2B5EF4-FFF2-40B4-BE49-F238E27FC236}">
              <a16:creationId xmlns:a16="http://schemas.microsoft.com/office/drawing/2014/main" xmlns="" id="{00000000-0008-0000-0000-00000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9" name="Text Box 5">
          <a:extLst>
            <a:ext uri="{FF2B5EF4-FFF2-40B4-BE49-F238E27FC236}">
              <a16:creationId xmlns:a16="http://schemas.microsoft.com/office/drawing/2014/main" xmlns="" id="{00000000-0008-0000-0000-00000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0" name="Text Box 5">
          <a:extLst>
            <a:ext uri="{FF2B5EF4-FFF2-40B4-BE49-F238E27FC236}">
              <a16:creationId xmlns:a16="http://schemas.microsoft.com/office/drawing/2014/main" xmlns="" id="{00000000-0008-0000-0000-00000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1" name="Text Box 5">
          <a:extLst>
            <a:ext uri="{FF2B5EF4-FFF2-40B4-BE49-F238E27FC236}">
              <a16:creationId xmlns:a16="http://schemas.microsoft.com/office/drawing/2014/main" xmlns="" id="{00000000-0008-0000-0000-00000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2" name="Text Box 5">
          <a:extLst>
            <a:ext uri="{FF2B5EF4-FFF2-40B4-BE49-F238E27FC236}">
              <a16:creationId xmlns:a16="http://schemas.microsoft.com/office/drawing/2014/main" xmlns="" id="{00000000-0008-0000-0000-00000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3" name="Text Box 5">
          <a:extLst>
            <a:ext uri="{FF2B5EF4-FFF2-40B4-BE49-F238E27FC236}">
              <a16:creationId xmlns:a16="http://schemas.microsoft.com/office/drawing/2014/main" xmlns="" id="{00000000-0008-0000-0000-00000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4" name="Text Box 5">
          <a:extLst>
            <a:ext uri="{FF2B5EF4-FFF2-40B4-BE49-F238E27FC236}">
              <a16:creationId xmlns:a16="http://schemas.microsoft.com/office/drawing/2014/main" xmlns="" id="{00000000-0008-0000-0000-00000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5" name="Text Box 5">
          <a:extLst>
            <a:ext uri="{FF2B5EF4-FFF2-40B4-BE49-F238E27FC236}">
              <a16:creationId xmlns:a16="http://schemas.microsoft.com/office/drawing/2014/main" xmlns="" id="{00000000-0008-0000-0000-00000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6" name="Text Box 5">
          <a:extLst>
            <a:ext uri="{FF2B5EF4-FFF2-40B4-BE49-F238E27FC236}">
              <a16:creationId xmlns:a16="http://schemas.microsoft.com/office/drawing/2014/main" xmlns="" id="{00000000-0008-0000-0000-00000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7" name="Text Box 5">
          <a:extLst>
            <a:ext uri="{FF2B5EF4-FFF2-40B4-BE49-F238E27FC236}">
              <a16:creationId xmlns:a16="http://schemas.microsoft.com/office/drawing/2014/main" xmlns="" id="{00000000-0008-0000-0000-00000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8" name="Text Box 5">
          <a:extLst>
            <a:ext uri="{FF2B5EF4-FFF2-40B4-BE49-F238E27FC236}">
              <a16:creationId xmlns:a16="http://schemas.microsoft.com/office/drawing/2014/main" xmlns="" id="{00000000-0008-0000-0000-00000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9" name="Text Box 5">
          <a:extLst>
            <a:ext uri="{FF2B5EF4-FFF2-40B4-BE49-F238E27FC236}">
              <a16:creationId xmlns:a16="http://schemas.microsoft.com/office/drawing/2014/main" xmlns="" id="{00000000-0008-0000-0000-00000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0" name="Text Box 5">
          <a:extLst>
            <a:ext uri="{FF2B5EF4-FFF2-40B4-BE49-F238E27FC236}">
              <a16:creationId xmlns:a16="http://schemas.microsoft.com/office/drawing/2014/main" xmlns="" id="{00000000-0008-0000-0000-00001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1" name="Text Box 5">
          <a:extLst>
            <a:ext uri="{FF2B5EF4-FFF2-40B4-BE49-F238E27FC236}">
              <a16:creationId xmlns:a16="http://schemas.microsoft.com/office/drawing/2014/main" xmlns="" id="{00000000-0008-0000-0000-00001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2" name="Text Box 5">
          <a:extLst>
            <a:ext uri="{FF2B5EF4-FFF2-40B4-BE49-F238E27FC236}">
              <a16:creationId xmlns:a16="http://schemas.microsoft.com/office/drawing/2014/main" xmlns="" id="{00000000-0008-0000-0000-00001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3" name="Text Box 5">
          <a:extLst>
            <a:ext uri="{FF2B5EF4-FFF2-40B4-BE49-F238E27FC236}">
              <a16:creationId xmlns:a16="http://schemas.microsoft.com/office/drawing/2014/main" xmlns="" id="{00000000-0008-0000-0000-00001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4" name="Text Box 5">
          <a:extLst>
            <a:ext uri="{FF2B5EF4-FFF2-40B4-BE49-F238E27FC236}">
              <a16:creationId xmlns:a16="http://schemas.microsoft.com/office/drawing/2014/main" xmlns="" id="{00000000-0008-0000-0000-00001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5" name="Text Box 5">
          <a:extLst>
            <a:ext uri="{FF2B5EF4-FFF2-40B4-BE49-F238E27FC236}">
              <a16:creationId xmlns:a16="http://schemas.microsoft.com/office/drawing/2014/main" xmlns="" id="{00000000-0008-0000-0000-00001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6" name="Text Box 5">
          <a:extLst>
            <a:ext uri="{FF2B5EF4-FFF2-40B4-BE49-F238E27FC236}">
              <a16:creationId xmlns:a16="http://schemas.microsoft.com/office/drawing/2014/main" xmlns="" id="{00000000-0008-0000-0000-00001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7" name="Text Box 5">
          <a:extLst>
            <a:ext uri="{FF2B5EF4-FFF2-40B4-BE49-F238E27FC236}">
              <a16:creationId xmlns:a16="http://schemas.microsoft.com/office/drawing/2014/main" xmlns="" id="{00000000-0008-0000-0000-00001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8" name="Text Box 5">
          <a:extLst>
            <a:ext uri="{FF2B5EF4-FFF2-40B4-BE49-F238E27FC236}">
              <a16:creationId xmlns:a16="http://schemas.microsoft.com/office/drawing/2014/main" xmlns="" id="{00000000-0008-0000-0000-00001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9" name="Text Box 5">
          <a:extLst>
            <a:ext uri="{FF2B5EF4-FFF2-40B4-BE49-F238E27FC236}">
              <a16:creationId xmlns:a16="http://schemas.microsoft.com/office/drawing/2014/main" xmlns="" id="{00000000-0008-0000-0000-00001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10" name="Text Box 5">
          <a:extLst>
            <a:ext uri="{FF2B5EF4-FFF2-40B4-BE49-F238E27FC236}">
              <a16:creationId xmlns:a16="http://schemas.microsoft.com/office/drawing/2014/main" xmlns="" id="{00000000-0008-0000-0000-00001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11" name="Text Box 5">
          <a:extLst>
            <a:ext uri="{FF2B5EF4-FFF2-40B4-BE49-F238E27FC236}">
              <a16:creationId xmlns:a16="http://schemas.microsoft.com/office/drawing/2014/main" xmlns="" id="{00000000-0008-0000-0000-00001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673</xdr:row>
      <xdr:rowOff>0</xdr:rowOff>
    </xdr:from>
    <xdr:ext cx="76200" cy="228600"/>
    <xdr:sp macro="" textlink="">
      <xdr:nvSpPr>
        <xdr:cNvPr id="3612" name="Text Box 5">
          <a:extLst>
            <a:ext uri="{FF2B5EF4-FFF2-40B4-BE49-F238E27FC236}">
              <a16:creationId xmlns:a16="http://schemas.microsoft.com/office/drawing/2014/main" xmlns="" id="{00000000-0008-0000-0000-00001C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673</xdr:row>
      <xdr:rowOff>0</xdr:rowOff>
    </xdr:from>
    <xdr:ext cx="76200" cy="228600"/>
    <xdr:sp macro="" textlink="">
      <xdr:nvSpPr>
        <xdr:cNvPr id="3613" name="Text Box 5">
          <a:extLst>
            <a:ext uri="{FF2B5EF4-FFF2-40B4-BE49-F238E27FC236}">
              <a16:creationId xmlns:a16="http://schemas.microsoft.com/office/drawing/2014/main" xmlns="" id="{00000000-0008-0000-0000-00001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4" name="Text Box 5">
          <a:extLst>
            <a:ext uri="{FF2B5EF4-FFF2-40B4-BE49-F238E27FC236}">
              <a16:creationId xmlns:a16="http://schemas.microsoft.com/office/drawing/2014/main" xmlns="" id="{00000000-0008-0000-0000-00001E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5" name="Text Box 5">
          <a:extLst>
            <a:ext uri="{FF2B5EF4-FFF2-40B4-BE49-F238E27FC236}">
              <a16:creationId xmlns:a16="http://schemas.microsoft.com/office/drawing/2014/main" xmlns="" id="{00000000-0008-0000-0000-00001F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6" name="Text Box 5">
          <a:extLst>
            <a:ext uri="{FF2B5EF4-FFF2-40B4-BE49-F238E27FC236}">
              <a16:creationId xmlns:a16="http://schemas.microsoft.com/office/drawing/2014/main" xmlns="" id="{00000000-0008-0000-0000-000020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7" name="Text Box 5">
          <a:extLst>
            <a:ext uri="{FF2B5EF4-FFF2-40B4-BE49-F238E27FC236}">
              <a16:creationId xmlns:a16="http://schemas.microsoft.com/office/drawing/2014/main" xmlns="" id="{00000000-0008-0000-0000-00002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8" name="Text Box 5">
          <a:extLst>
            <a:ext uri="{FF2B5EF4-FFF2-40B4-BE49-F238E27FC236}">
              <a16:creationId xmlns:a16="http://schemas.microsoft.com/office/drawing/2014/main" xmlns="" id="{00000000-0008-0000-0000-00002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9" name="Text Box 5">
          <a:extLst>
            <a:ext uri="{FF2B5EF4-FFF2-40B4-BE49-F238E27FC236}">
              <a16:creationId xmlns:a16="http://schemas.microsoft.com/office/drawing/2014/main" xmlns="" id="{00000000-0008-0000-0000-00002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0" name="Text Box 5">
          <a:extLst>
            <a:ext uri="{FF2B5EF4-FFF2-40B4-BE49-F238E27FC236}">
              <a16:creationId xmlns:a16="http://schemas.microsoft.com/office/drawing/2014/main" xmlns="" id="{00000000-0008-0000-0000-00002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1" name="Text Box 5">
          <a:extLst>
            <a:ext uri="{FF2B5EF4-FFF2-40B4-BE49-F238E27FC236}">
              <a16:creationId xmlns:a16="http://schemas.microsoft.com/office/drawing/2014/main" xmlns="" id="{00000000-0008-0000-0000-00002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2" name="Text Box 5">
          <a:extLst>
            <a:ext uri="{FF2B5EF4-FFF2-40B4-BE49-F238E27FC236}">
              <a16:creationId xmlns:a16="http://schemas.microsoft.com/office/drawing/2014/main" xmlns="" id="{00000000-0008-0000-0000-00002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3" name="Text Box 5">
          <a:extLst>
            <a:ext uri="{FF2B5EF4-FFF2-40B4-BE49-F238E27FC236}">
              <a16:creationId xmlns:a16="http://schemas.microsoft.com/office/drawing/2014/main" xmlns="" id="{00000000-0008-0000-0000-00002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4" name="Text Box 5">
          <a:extLst>
            <a:ext uri="{FF2B5EF4-FFF2-40B4-BE49-F238E27FC236}">
              <a16:creationId xmlns:a16="http://schemas.microsoft.com/office/drawing/2014/main" xmlns="" id="{00000000-0008-0000-0000-00002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5" name="Text Box 5">
          <a:extLst>
            <a:ext uri="{FF2B5EF4-FFF2-40B4-BE49-F238E27FC236}">
              <a16:creationId xmlns:a16="http://schemas.microsoft.com/office/drawing/2014/main" xmlns="" id="{00000000-0008-0000-0000-00002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6" name="Text Box 5">
          <a:extLst>
            <a:ext uri="{FF2B5EF4-FFF2-40B4-BE49-F238E27FC236}">
              <a16:creationId xmlns:a16="http://schemas.microsoft.com/office/drawing/2014/main" xmlns="" id="{00000000-0008-0000-0000-00002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7" name="Text Box 5">
          <a:extLst>
            <a:ext uri="{FF2B5EF4-FFF2-40B4-BE49-F238E27FC236}">
              <a16:creationId xmlns:a16="http://schemas.microsoft.com/office/drawing/2014/main" xmlns="" id="{00000000-0008-0000-0000-00002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8" name="Text Box 5">
          <a:extLst>
            <a:ext uri="{FF2B5EF4-FFF2-40B4-BE49-F238E27FC236}">
              <a16:creationId xmlns:a16="http://schemas.microsoft.com/office/drawing/2014/main" xmlns="" id="{00000000-0008-0000-0000-00002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9" name="Text Box 5">
          <a:extLst>
            <a:ext uri="{FF2B5EF4-FFF2-40B4-BE49-F238E27FC236}">
              <a16:creationId xmlns:a16="http://schemas.microsoft.com/office/drawing/2014/main" xmlns="" id="{00000000-0008-0000-0000-00002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0" name="Text Box 5">
          <a:extLst>
            <a:ext uri="{FF2B5EF4-FFF2-40B4-BE49-F238E27FC236}">
              <a16:creationId xmlns:a16="http://schemas.microsoft.com/office/drawing/2014/main" xmlns="" id="{00000000-0008-0000-0000-00002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1" name="Text Box 5">
          <a:extLst>
            <a:ext uri="{FF2B5EF4-FFF2-40B4-BE49-F238E27FC236}">
              <a16:creationId xmlns:a16="http://schemas.microsoft.com/office/drawing/2014/main" xmlns="" id="{00000000-0008-0000-0000-00002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2" name="Text Box 5">
          <a:extLst>
            <a:ext uri="{FF2B5EF4-FFF2-40B4-BE49-F238E27FC236}">
              <a16:creationId xmlns:a16="http://schemas.microsoft.com/office/drawing/2014/main" xmlns="" id="{00000000-0008-0000-0000-00003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3" name="Text Box 5">
          <a:extLst>
            <a:ext uri="{FF2B5EF4-FFF2-40B4-BE49-F238E27FC236}">
              <a16:creationId xmlns:a16="http://schemas.microsoft.com/office/drawing/2014/main" xmlns="" id="{00000000-0008-0000-0000-00003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4" name="Text Box 5">
          <a:extLst>
            <a:ext uri="{FF2B5EF4-FFF2-40B4-BE49-F238E27FC236}">
              <a16:creationId xmlns:a16="http://schemas.microsoft.com/office/drawing/2014/main" xmlns="" id="{00000000-0008-0000-0000-00003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5" name="Text Box 5">
          <a:extLst>
            <a:ext uri="{FF2B5EF4-FFF2-40B4-BE49-F238E27FC236}">
              <a16:creationId xmlns:a16="http://schemas.microsoft.com/office/drawing/2014/main" xmlns="" id="{00000000-0008-0000-0000-00003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6" name="Text Box 5">
          <a:extLst>
            <a:ext uri="{FF2B5EF4-FFF2-40B4-BE49-F238E27FC236}">
              <a16:creationId xmlns:a16="http://schemas.microsoft.com/office/drawing/2014/main" xmlns="" id="{00000000-0008-0000-0000-00003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7" name="Text Box 5">
          <a:extLst>
            <a:ext uri="{FF2B5EF4-FFF2-40B4-BE49-F238E27FC236}">
              <a16:creationId xmlns:a16="http://schemas.microsoft.com/office/drawing/2014/main" xmlns="" id="{00000000-0008-0000-0000-00003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8" name="Text Box 5">
          <a:extLst>
            <a:ext uri="{FF2B5EF4-FFF2-40B4-BE49-F238E27FC236}">
              <a16:creationId xmlns:a16="http://schemas.microsoft.com/office/drawing/2014/main" xmlns="" id="{00000000-0008-0000-0000-00003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9" name="Text Box 5">
          <a:extLst>
            <a:ext uri="{FF2B5EF4-FFF2-40B4-BE49-F238E27FC236}">
              <a16:creationId xmlns:a16="http://schemas.microsoft.com/office/drawing/2014/main" xmlns="" id="{00000000-0008-0000-0000-00003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0" name="Text Box 5">
          <a:extLst>
            <a:ext uri="{FF2B5EF4-FFF2-40B4-BE49-F238E27FC236}">
              <a16:creationId xmlns:a16="http://schemas.microsoft.com/office/drawing/2014/main" xmlns="" id="{00000000-0008-0000-0000-00003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1" name="Text Box 5">
          <a:extLst>
            <a:ext uri="{FF2B5EF4-FFF2-40B4-BE49-F238E27FC236}">
              <a16:creationId xmlns:a16="http://schemas.microsoft.com/office/drawing/2014/main" xmlns="" id="{00000000-0008-0000-0000-00003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2" name="Text Box 5">
          <a:extLst>
            <a:ext uri="{FF2B5EF4-FFF2-40B4-BE49-F238E27FC236}">
              <a16:creationId xmlns:a16="http://schemas.microsoft.com/office/drawing/2014/main" xmlns="" id="{00000000-0008-0000-0000-00003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3" name="Text Box 5">
          <a:extLst>
            <a:ext uri="{FF2B5EF4-FFF2-40B4-BE49-F238E27FC236}">
              <a16:creationId xmlns:a16="http://schemas.microsoft.com/office/drawing/2014/main" xmlns="" id="{00000000-0008-0000-0000-00003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4" name="Text Box 5">
          <a:extLst>
            <a:ext uri="{FF2B5EF4-FFF2-40B4-BE49-F238E27FC236}">
              <a16:creationId xmlns:a16="http://schemas.microsoft.com/office/drawing/2014/main" xmlns="" id="{00000000-0008-0000-0000-00003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5" name="Text Box 5">
          <a:extLst>
            <a:ext uri="{FF2B5EF4-FFF2-40B4-BE49-F238E27FC236}">
              <a16:creationId xmlns:a16="http://schemas.microsoft.com/office/drawing/2014/main" xmlns="" id="{00000000-0008-0000-0000-00003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6" name="Text Box 5">
          <a:extLst>
            <a:ext uri="{FF2B5EF4-FFF2-40B4-BE49-F238E27FC236}">
              <a16:creationId xmlns:a16="http://schemas.microsoft.com/office/drawing/2014/main" xmlns="" id="{00000000-0008-0000-0000-00003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7" name="Text Box 5">
          <a:extLst>
            <a:ext uri="{FF2B5EF4-FFF2-40B4-BE49-F238E27FC236}">
              <a16:creationId xmlns:a16="http://schemas.microsoft.com/office/drawing/2014/main" xmlns="" id="{00000000-0008-0000-0000-00003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8" name="Text Box 5">
          <a:extLst>
            <a:ext uri="{FF2B5EF4-FFF2-40B4-BE49-F238E27FC236}">
              <a16:creationId xmlns:a16="http://schemas.microsoft.com/office/drawing/2014/main" xmlns="" id="{00000000-0008-0000-0000-00004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9" name="Text Box 5">
          <a:extLst>
            <a:ext uri="{FF2B5EF4-FFF2-40B4-BE49-F238E27FC236}">
              <a16:creationId xmlns:a16="http://schemas.microsoft.com/office/drawing/2014/main" xmlns="" id="{00000000-0008-0000-0000-00004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0" name="Text Box 5">
          <a:extLst>
            <a:ext uri="{FF2B5EF4-FFF2-40B4-BE49-F238E27FC236}">
              <a16:creationId xmlns:a16="http://schemas.microsoft.com/office/drawing/2014/main" xmlns="" id="{00000000-0008-0000-0000-00004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1" name="Text Box 5">
          <a:extLst>
            <a:ext uri="{FF2B5EF4-FFF2-40B4-BE49-F238E27FC236}">
              <a16:creationId xmlns:a16="http://schemas.microsoft.com/office/drawing/2014/main" xmlns="" id="{00000000-0008-0000-0000-00004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2" name="Text Box 5">
          <a:extLst>
            <a:ext uri="{FF2B5EF4-FFF2-40B4-BE49-F238E27FC236}">
              <a16:creationId xmlns:a16="http://schemas.microsoft.com/office/drawing/2014/main" xmlns="" id="{00000000-0008-0000-0000-00004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3" name="Text Box 5">
          <a:extLst>
            <a:ext uri="{FF2B5EF4-FFF2-40B4-BE49-F238E27FC236}">
              <a16:creationId xmlns:a16="http://schemas.microsoft.com/office/drawing/2014/main" xmlns="" id="{00000000-0008-0000-0000-00004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4" name="Text Box 5">
          <a:extLst>
            <a:ext uri="{FF2B5EF4-FFF2-40B4-BE49-F238E27FC236}">
              <a16:creationId xmlns:a16="http://schemas.microsoft.com/office/drawing/2014/main" xmlns="" id="{00000000-0008-0000-0000-00004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5" name="Text Box 5">
          <a:extLst>
            <a:ext uri="{FF2B5EF4-FFF2-40B4-BE49-F238E27FC236}">
              <a16:creationId xmlns:a16="http://schemas.microsoft.com/office/drawing/2014/main" xmlns="" id="{00000000-0008-0000-0000-00004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6" name="Text Box 5">
          <a:extLst>
            <a:ext uri="{FF2B5EF4-FFF2-40B4-BE49-F238E27FC236}">
              <a16:creationId xmlns:a16="http://schemas.microsoft.com/office/drawing/2014/main" xmlns="" id="{00000000-0008-0000-0000-00004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7" name="Text Box 5">
          <a:extLst>
            <a:ext uri="{FF2B5EF4-FFF2-40B4-BE49-F238E27FC236}">
              <a16:creationId xmlns:a16="http://schemas.microsoft.com/office/drawing/2014/main" xmlns="" id="{00000000-0008-0000-0000-00004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xmlns="" id="{00000000-0008-0000-0000-00004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9" name="Text Box 5">
          <a:extLst>
            <a:ext uri="{FF2B5EF4-FFF2-40B4-BE49-F238E27FC236}">
              <a16:creationId xmlns:a16="http://schemas.microsoft.com/office/drawing/2014/main" xmlns="" id="{00000000-0008-0000-0000-00004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0" name="Text Box 5">
          <a:extLst>
            <a:ext uri="{FF2B5EF4-FFF2-40B4-BE49-F238E27FC236}">
              <a16:creationId xmlns:a16="http://schemas.microsoft.com/office/drawing/2014/main" xmlns="" id="{00000000-0008-0000-0000-00004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1" name="Text Box 5">
          <a:extLst>
            <a:ext uri="{FF2B5EF4-FFF2-40B4-BE49-F238E27FC236}">
              <a16:creationId xmlns:a16="http://schemas.microsoft.com/office/drawing/2014/main" xmlns="" id="{00000000-0008-0000-0000-00004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2" name="Text Box 5">
          <a:extLst>
            <a:ext uri="{FF2B5EF4-FFF2-40B4-BE49-F238E27FC236}">
              <a16:creationId xmlns:a16="http://schemas.microsoft.com/office/drawing/2014/main" xmlns="" id="{00000000-0008-0000-0000-00004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3" name="Text Box 5">
          <a:extLst>
            <a:ext uri="{FF2B5EF4-FFF2-40B4-BE49-F238E27FC236}">
              <a16:creationId xmlns:a16="http://schemas.microsoft.com/office/drawing/2014/main" xmlns="" id="{00000000-0008-0000-0000-00004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4" name="Text Box 5">
          <a:extLst>
            <a:ext uri="{FF2B5EF4-FFF2-40B4-BE49-F238E27FC236}">
              <a16:creationId xmlns:a16="http://schemas.microsoft.com/office/drawing/2014/main" xmlns="" id="{00000000-0008-0000-0000-00005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5" name="Text Box 5">
          <a:extLst>
            <a:ext uri="{FF2B5EF4-FFF2-40B4-BE49-F238E27FC236}">
              <a16:creationId xmlns:a16="http://schemas.microsoft.com/office/drawing/2014/main" xmlns="" id="{00000000-0008-0000-0000-00005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6" name="Text Box 5">
          <a:extLst>
            <a:ext uri="{FF2B5EF4-FFF2-40B4-BE49-F238E27FC236}">
              <a16:creationId xmlns:a16="http://schemas.microsoft.com/office/drawing/2014/main" xmlns="" id="{00000000-0008-0000-0000-00005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7" name="Text Box 5">
          <a:extLst>
            <a:ext uri="{FF2B5EF4-FFF2-40B4-BE49-F238E27FC236}">
              <a16:creationId xmlns:a16="http://schemas.microsoft.com/office/drawing/2014/main" xmlns="" id="{00000000-0008-0000-0000-00005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8" name="Text Box 5">
          <a:extLst>
            <a:ext uri="{FF2B5EF4-FFF2-40B4-BE49-F238E27FC236}">
              <a16:creationId xmlns:a16="http://schemas.microsoft.com/office/drawing/2014/main" xmlns="" id="{00000000-0008-0000-0000-00005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9" name="Text Box 5">
          <a:extLst>
            <a:ext uri="{FF2B5EF4-FFF2-40B4-BE49-F238E27FC236}">
              <a16:creationId xmlns:a16="http://schemas.microsoft.com/office/drawing/2014/main" xmlns="" id="{00000000-0008-0000-0000-00005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0" name="Text Box 5">
          <a:extLst>
            <a:ext uri="{FF2B5EF4-FFF2-40B4-BE49-F238E27FC236}">
              <a16:creationId xmlns:a16="http://schemas.microsoft.com/office/drawing/2014/main" xmlns="" id="{00000000-0008-0000-0000-00005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1" name="Text Box 5">
          <a:extLst>
            <a:ext uri="{FF2B5EF4-FFF2-40B4-BE49-F238E27FC236}">
              <a16:creationId xmlns:a16="http://schemas.microsoft.com/office/drawing/2014/main" xmlns="" id="{00000000-0008-0000-0000-00005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2" name="Text Box 5">
          <a:extLst>
            <a:ext uri="{FF2B5EF4-FFF2-40B4-BE49-F238E27FC236}">
              <a16:creationId xmlns:a16="http://schemas.microsoft.com/office/drawing/2014/main" xmlns="" id="{00000000-0008-0000-0000-00005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3" name="Text Box 5">
          <a:extLst>
            <a:ext uri="{FF2B5EF4-FFF2-40B4-BE49-F238E27FC236}">
              <a16:creationId xmlns:a16="http://schemas.microsoft.com/office/drawing/2014/main" xmlns="" id="{00000000-0008-0000-0000-00005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4" name="Text Box 5">
          <a:extLst>
            <a:ext uri="{FF2B5EF4-FFF2-40B4-BE49-F238E27FC236}">
              <a16:creationId xmlns:a16="http://schemas.microsoft.com/office/drawing/2014/main" xmlns="" id="{00000000-0008-0000-0000-00005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5" name="Text Box 5">
          <a:extLst>
            <a:ext uri="{FF2B5EF4-FFF2-40B4-BE49-F238E27FC236}">
              <a16:creationId xmlns:a16="http://schemas.microsoft.com/office/drawing/2014/main" xmlns="" id="{00000000-0008-0000-0000-00005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6" name="Text Box 5">
          <a:extLst>
            <a:ext uri="{FF2B5EF4-FFF2-40B4-BE49-F238E27FC236}">
              <a16:creationId xmlns:a16="http://schemas.microsoft.com/office/drawing/2014/main" xmlns="" id="{00000000-0008-0000-0000-00005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7" name="Text Box 5">
          <a:extLst>
            <a:ext uri="{FF2B5EF4-FFF2-40B4-BE49-F238E27FC236}">
              <a16:creationId xmlns:a16="http://schemas.microsoft.com/office/drawing/2014/main" xmlns="" id="{00000000-0008-0000-0000-00005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8" name="Text Box 5">
          <a:extLst>
            <a:ext uri="{FF2B5EF4-FFF2-40B4-BE49-F238E27FC236}">
              <a16:creationId xmlns:a16="http://schemas.microsoft.com/office/drawing/2014/main" xmlns="" id="{00000000-0008-0000-0000-00005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9" name="Text Box 5">
          <a:extLst>
            <a:ext uri="{FF2B5EF4-FFF2-40B4-BE49-F238E27FC236}">
              <a16:creationId xmlns:a16="http://schemas.microsoft.com/office/drawing/2014/main" xmlns="" id="{00000000-0008-0000-0000-00005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0" name="Text Box 5">
          <a:extLst>
            <a:ext uri="{FF2B5EF4-FFF2-40B4-BE49-F238E27FC236}">
              <a16:creationId xmlns:a16="http://schemas.microsoft.com/office/drawing/2014/main" xmlns="" id="{00000000-0008-0000-0000-00006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1" name="Text Box 5">
          <a:extLst>
            <a:ext uri="{FF2B5EF4-FFF2-40B4-BE49-F238E27FC236}">
              <a16:creationId xmlns:a16="http://schemas.microsoft.com/office/drawing/2014/main" xmlns="" id="{00000000-0008-0000-0000-00006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2" name="Text Box 5">
          <a:extLst>
            <a:ext uri="{FF2B5EF4-FFF2-40B4-BE49-F238E27FC236}">
              <a16:creationId xmlns:a16="http://schemas.microsoft.com/office/drawing/2014/main" xmlns="" id="{00000000-0008-0000-0000-00006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3" name="Text Box 5">
          <a:extLst>
            <a:ext uri="{FF2B5EF4-FFF2-40B4-BE49-F238E27FC236}">
              <a16:creationId xmlns:a16="http://schemas.microsoft.com/office/drawing/2014/main" xmlns="" id="{00000000-0008-0000-0000-00006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4" name="Text Box 5">
          <a:extLst>
            <a:ext uri="{FF2B5EF4-FFF2-40B4-BE49-F238E27FC236}">
              <a16:creationId xmlns:a16="http://schemas.microsoft.com/office/drawing/2014/main" xmlns="" id="{00000000-0008-0000-0000-00006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5" name="Text Box 5">
          <a:extLst>
            <a:ext uri="{FF2B5EF4-FFF2-40B4-BE49-F238E27FC236}">
              <a16:creationId xmlns:a16="http://schemas.microsoft.com/office/drawing/2014/main" xmlns="" id="{00000000-0008-0000-0000-00006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6" name="Text Box 5">
          <a:extLst>
            <a:ext uri="{FF2B5EF4-FFF2-40B4-BE49-F238E27FC236}">
              <a16:creationId xmlns:a16="http://schemas.microsoft.com/office/drawing/2014/main" xmlns="" id="{00000000-0008-0000-0000-00006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7" name="Text Box 5">
          <a:extLst>
            <a:ext uri="{FF2B5EF4-FFF2-40B4-BE49-F238E27FC236}">
              <a16:creationId xmlns:a16="http://schemas.microsoft.com/office/drawing/2014/main" xmlns="" id="{00000000-0008-0000-0000-00006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8" name="Text Box 5">
          <a:extLst>
            <a:ext uri="{FF2B5EF4-FFF2-40B4-BE49-F238E27FC236}">
              <a16:creationId xmlns:a16="http://schemas.microsoft.com/office/drawing/2014/main" xmlns="" id="{00000000-0008-0000-0000-00006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9" name="Text Box 5">
          <a:extLst>
            <a:ext uri="{FF2B5EF4-FFF2-40B4-BE49-F238E27FC236}">
              <a16:creationId xmlns:a16="http://schemas.microsoft.com/office/drawing/2014/main" xmlns="" id="{00000000-0008-0000-0000-00006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0" name="Text Box 5">
          <a:extLst>
            <a:ext uri="{FF2B5EF4-FFF2-40B4-BE49-F238E27FC236}">
              <a16:creationId xmlns:a16="http://schemas.microsoft.com/office/drawing/2014/main" xmlns="" id="{00000000-0008-0000-0000-00006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1" name="Text Box 5">
          <a:extLst>
            <a:ext uri="{FF2B5EF4-FFF2-40B4-BE49-F238E27FC236}">
              <a16:creationId xmlns:a16="http://schemas.microsoft.com/office/drawing/2014/main" xmlns="" id="{00000000-0008-0000-0000-00006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2" name="Text Box 5">
          <a:extLst>
            <a:ext uri="{FF2B5EF4-FFF2-40B4-BE49-F238E27FC236}">
              <a16:creationId xmlns:a16="http://schemas.microsoft.com/office/drawing/2014/main" xmlns="" id="{00000000-0008-0000-0000-00006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3" name="Text Box 5">
          <a:extLst>
            <a:ext uri="{FF2B5EF4-FFF2-40B4-BE49-F238E27FC236}">
              <a16:creationId xmlns:a16="http://schemas.microsoft.com/office/drawing/2014/main" xmlns="" id="{00000000-0008-0000-0000-00006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4" name="Text Box 5">
          <a:extLst>
            <a:ext uri="{FF2B5EF4-FFF2-40B4-BE49-F238E27FC236}">
              <a16:creationId xmlns:a16="http://schemas.microsoft.com/office/drawing/2014/main" xmlns="" id="{00000000-0008-0000-0000-00006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5" name="Text Box 5">
          <a:extLst>
            <a:ext uri="{FF2B5EF4-FFF2-40B4-BE49-F238E27FC236}">
              <a16:creationId xmlns:a16="http://schemas.microsoft.com/office/drawing/2014/main" xmlns="" id="{00000000-0008-0000-0000-00006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6" name="Text Box 5">
          <a:extLst>
            <a:ext uri="{FF2B5EF4-FFF2-40B4-BE49-F238E27FC236}">
              <a16:creationId xmlns:a16="http://schemas.microsoft.com/office/drawing/2014/main" xmlns="" id="{00000000-0008-0000-0000-00007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7" name="Text Box 5">
          <a:extLst>
            <a:ext uri="{FF2B5EF4-FFF2-40B4-BE49-F238E27FC236}">
              <a16:creationId xmlns:a16="http://schemas.microsoft.com/office/drawing/2014/main" xmlns="" id="{00000000-0008-0000-0000-00007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688</xdr:row>
      <xdr:rowOff>0</xdr:rowOff>
    </xdr:from>
    <xdr:ext cx="76200" cy="228600"/>
    <xdr:sp macro="" textlink="">
      <xdr:nvSpPr>
        <xdr:cNvPr id="3698" name="Text Box 5">
          <a:extLst>
            <a:ext uri="{FF2B5EF4-FFF2-40B4-BE49-F238E27FC236}">
              <a16:creationId xmlns:a16="http://schemas.microsoft.com/office/drawing/2014/main" xmlns="" id="{00000000-0008-0000-0000-000072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688</xdr:row>
      <xdr:rowOff>0</xdr:rowOff>
    </xdr:from>
    <xdr:ext cx="76200" cy="228600"/>
    <xdr:sp macro="" textlink="">
      <xdr:nvSpPr>
        <xdr:cNvPr id="3699" name="Text Box 5">
          <a:extLst>
            <a:ext uri="{FF2B5EF4-FFF2-40B4-BE49-F238E27FC236}">
              <a16:creationId xmlns:a16="http://schemas.microsoft.com/office/drawing/2014/main" xmlns="" id="{00000000-0008-0000-0000-000073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0" name="Text Box 5">
          <a:extLst>
            <a:ext uri="{FF2B5EF4-FFF2-40B4-BE49-F238E27FC236}">
              <a16:creationId xmlns:a16="http://schemas.microsoft.com/office/drawing/2014/main" xmlns="" id="{00000000-0008-0000-0000-00007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1" name="Text Box 5">
          <a:extLst>
            <a:ext uri="{FF2B5EF4-FFF2-40B4-BE49-F238E27FC236}">
              <a16:creationId xmlns:a16="http://schemas.microsoft.com/office/drawing/2014/main" xmlns="" id="{00000000-0008-0000-0000-00007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2" name="Text Box 5">
          <a:extLst>
            <a:ext uri="{FF2B5EF4-FFF2-40B4-BE49-F238E27FC236}">
              <a16:creationId xmlns:a16="http://schemas.microsoft.com/office/drawing/2014/main" xmlns="" id="{00000000-0008-0000-0000-00007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3" name="Text Box 5">
          <a:extLst>
            <a:ext uri="{FF2B5EF4-FFF2-40B4-BE49-F238E27FC236}">
              <a16:creationId xmlns:a16="http://schemas.microsoft.com/office/drawing/2014/main" xmlns="" id="{00000000-0008-0000-0000-00007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4" name="Text Box 5">
          <a:extLst>
            <a:ext uri="{FF2B5EF4-FFF2-40B4-BE49-F238E27FC236}">
              <a16:creationId xmlns:a16="http://schemas.microsoft.com/office/drawing/2014/main" xmlns="" id="{00000000-0008-0000-0000-00007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5" name="Text Box 5">
          <a:extLst>
            <a:ext uri="{FF2B5EF4-FFF2-40B4-BE49-F238E27FC236}">
              <a16:creationId xmlns:a16="http://schemas.microsoft.com/office/drawing/2014/main" xmlns="" id="{00000000-0008-0000-0000-00007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6" name="Text Box 5">
          <a:extLst>
            <a:ext uri="{FF2B5EF4-FFF2-40B4-BE49-F238E27FC236}">
              <a16:creationId xmlns:a16="http://schemas.microsoft.com/office/drawing/2014/main" xmlns="" id="{00000000-0008-0000-0000-00007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7" name="Text Box 5">
          <a:extLst>
            <a:ext uri="{FF2B5EF4-FFF2-40B4-BE49-F238E27FC236}">
              <a16:creationId xmlns:a16="http://schemas.microsoft.com/office/drawing/2014/main" xmlns="" id="{00000000-0008-0000-0000-00007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8" name="Text Box 5">
          <a:extLst>
            <a:ext uri="{FF2B5EF4-FFF2-40B4-BE49-F238E27FC236}">
              <a16:creationId xmlns:a16="http://schemas.microsoft.com/office/drawing/2014/main" xmlns="" id="{00000000-0008-0000-0000-00007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9" name="Text Box 5">
          <a:extLst>
            <a:ext uri="{FF2B5EF4-FFF2-40B4-BE49-F238E27FC236}">
              <a16:creationId xmlns:a16="http://schemas.microsoft.com/office/drawing/2014/main" xmlns="" id="{00000000-0008-0000-0000-00007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0" name="Text Box 5">
          <a:extLst>
            <a:ext uri="{FF2B5EF4-FFF2-40B4-BE49-F238E27FC236}">
              <a16:creationId xmlns:a16="http://schemas.microsoft.com/office/drawing/2014/main" xmlns="" id="{00000000-0008-0000-0000-00007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1" name="Text Box 5">
          <a:extLst>
            <a:ext uri="{FF2B5EF4-FFF2-40B4-BE49-F238E27FC236}">
              <a16:creationId xmlns:a16="http://schemas.microsoft.com/office/drawing/2014/main" xmlns="" id="{00000000-0008-0000-0000-00007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2" name="Text Box 5">
          <a:extLst>
            <a:ext uri="{FF2B5EF4-FFF2-40B4-BE49-F238E27FC236}">
              <a16:creationId xmlns:a16="http://schemas.microsoft.com/office/drawing/2014/main" xmlns="" id="{00000000-0008-0000-0000-00008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3" name="Text Box 5">
          <a:extLst>
            <a:ext uri="{FF2B5EF4-FFF2-40B4-BE49-F238E27FC236}">
              <a16:creationId xmlns:a16="http://schemas.microsoft.com/office/drawing/2014/main" xmlns="" id="{00000000-0008-0000-0000-00008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4" name="Text Box 5">
          <a:extLst>
            <a:ext uri="{FF2B5EF4-FFF2-40B4-BE49-F238E27FC236}">
              <a16:creationId xmlns:a16="http://schemas.microsoft.com/office/drawing/2014/main" xmlns="" id="{00000000-0008-0000-0000-00008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5" name="Text Box 5">
          <a:extLst>
            <a:ext uri="{FF2B5EF4-FFF2-40B4-BE49-F238E27FC236}">
              <a16:creationId xmlns:a16="http://schemas.microsoft.com/office/drawing/2014/main" xmlns="" id="{00000000-0008-0000-0000-00008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6" name="Text Box 5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7" name="Text Box 5">
          <a:extLst>
            <a:ext uri="{FF2B5EF4-FFF2-40B4-BE49-F238E27FC236}">
              <a16:creationId xmlns:a16="http://schemas.microsoft.com/office/drawing/2014/main" xmlns="" id="{00000000-0008-0000-0000-00008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8" name="Text Box 5">
          <a:extLst>
            <a:ext uri="{FF2B5EF4-FFF2-40B4-BE49-F238E27FC236}">
              <a16:creationId xmlns:a16="http://schemas.microsoft.com/office/drawing/2014/main" xmlns="" id="{00000000-0008-0000-0000-00008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9" name="Text Box 5">
          <a:extLst>
            <a:ext uri="{FF2B5EF4-FFF2-40B4-BE49-F238E27FC236}">
              <a16:creationId xmlns:a16="http://schemas.microsoft.com/office/drawing/2014/main" xmlns="" id="{00000000-0008-0000-0000-00008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0" name="Text Box 5">
          <a:extLst>
            <a:ext uri="{FF2B5EF4-FFF2-40B4-BE49-F238E27FC236}">
              <a16:creationId xmlns:a16="http://schemas.microsoft.com/office/drawing/2014/main" xmlns="" id="{00000000-0008-0000-0000-00008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1" name="Text Box 5">
          <a:extLst>
            <a:ext uri="{FF2B5EF4-FFF2-40B4-BE49-F238E27FC236}">
              <a16:creationId xmlns:a16="http://schemas.microsoft.com/office/drawing/2014/main" xmlns="" id="{00000000-0008-0000-0000-00008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2" name="Text Box 5">
          <a:extLst>
            <a:ext uri="{FF2B5EF4-FFF2-40B4-BE49-F238E27FC236}">
              <a16:creationId xmlns:a16="http://schemas.microsoft.com/office/drawing/2014/main" xmlns="" id="{00000000-0008-0000-0000-00008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3" name="Text Box 5">
          <a:extLst>
            <a:ext uri="{FF2B5EF4-FFF2-40B4-BE49-F238E27FC236}">
              <a16:creationId xmlns:a16="http://schemas.microsoft.com/office/drawing/2014/main" xmlns="" id="{00000000-0008-0000-0000-00008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4" name="Text Box 5">
          <a:extLst>
            <a:ext uri="{FF2B5EF4-FFF2-40B4-BE49-F238E27FC236}">
              <a16:creationId xmlns:a16="http://schemas.microsoft.com/office/drawing/2014/main" xmlns="" id="{00000000-0008-0000-0000-00008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5" name="Text Box 5">
          <a:extLst>
            <a:ext uri="{FF2B5EF4-FFF2-40B4-BE49-F238E27FC236}">
              <a16:creationId xmlns:a16="http://schemas.microsoft.com/office/drawing/2014/main" xmlns="" id="{00000000-0008-0000-0000-00008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6" name="Text Box 5">
          <a:extLst>
            <a:ext uri="{FF2B5EF4-FFF2-40B4-BE49-F238E27FC236}">
              <a16:creationId xmlns:a16="http://schemas.microsoft.com/office/drawing/2014/main" xmlns="" id="{00000000-0008-0000-0000-00008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7" name="Text Box 5">
          <a:extLst>
            <a:ext uri="{FF2B5EF4-FFF2-40B4-BE49-F238E27FC236}">
              <a16:creationId xmlns:a16="http://schemas.microsoft.com/office/drawing/2014/main" xmlns="" id="{00000000-0008-0000-0000-00008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8" name="Text Box 5">
          <a:extLst>
            <a:ext uri="{FF2B5EF4-FFF2-40B4-BE49-F238E27FC236}">
              <a16:creationId xmlns:a16="http://schemas.microsoft.com/office/drawing/2014/main" xmlns="" id="{00000000-0008-0000-0000-00009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9" name="Text Box 5">
          <a:extLst>
            <a:ext uri="{FF2B5EF4-FFF2-40B4-BE49-F238E27FC236}">
              <a16:creationId xmlns:a16="http://schemas.microsoft.com/office/drawing/2014/main" xmlns="" id="{00000000-0008-0000-0000-00009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0" name="Text Box 5">
          <a:extLst>
            <a:ext uri="{FF2B5EF4-FFF2-40B4-BE49-F238E27FC236}">
              <a16:creationId xmlns:a16="http://schemas.microsoft.com/office/drawing/2014/main" xmlns="" id="{00000000-0008-0000-0000-00009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1" name="Text Box 5">
          <a:extLst>
            <a:ext uri="{FF2B5EF4-FFF2-40B4-BE49-F238E27FC236}">
              <a16:creationId xmlns:a16="http://schemas.microsoft.com/office/drawing/2014/main" xmlns="" id="{00000000-0008-0000-0000-00009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2" name="Text Box 5">
          <a:extLst>
            <a:ext uri="{FF2B5EF4-FFF2-40B4-BE49-F238E27FC236}">
              <a16:creationId xmlns:a16="http://schemas.microsoft.com/office/drawing/2014/main" xmlns="" id="{00000000-0008-0000-0000-00009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3" name="Text Box 5">
          <a:extLst>
            <a:ext uri="{FF2B5EF4-FFF2-40B4-BE49-F238E27FC236}">
              <a16:creationId xmlns:a16="http://schemas.microsoft.com/office/drawing/2014/main" xmlns="" id="{00000000-0008-0000-0000-00009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4" name="Text Box 5">
          <a:extLst>
            <a:ext uri="{FF2B5EF4-FFF2-40B4-BE49-F238E27FC236}">
              <a16:creationId xmlns:a16="http://schemas.microsoft.com/office/drawing/2014/main" xmlns="" id="{00000000-0008-0000-0000-00009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5" name="Text Box 5">
          <a:extLst>
            <a:ext uri="{FF2B5EF4-FFF2-40B4-BE49-F238E27FC236}">
              <a16:creationId xmlns:a16="http://schemas.microsoft.com/office/drawing/2014/main" xmlns="" id="{00000000-0008-0000-0000-00009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6" name="Text Box 5">
          <a:extLst>
            <a:ext uri="{FF2B5EF4-FFF2-40B4-BE49-F238E27FC236}">
              <a16:creationId xmlns:a16="http://schemas.microsoft.com/office/drawing/2014/main" xmlns="" id="{00000000-0008-0000-0000-00009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7" name="Text Box 5">
          <a:extLst>
            <a:ext uri="{FF2B5EF4-FFF2-40B4-BE49-F238E27FC236}">
              <a16:creationId xmlns:a16="http://schemas.microsoft.com/office/drawing/2014/main" xmlns="" id="{00000000-0008-0000-0000-000099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8" name="Text Box 5">
          <a:extLst>
            <a:ext uri="{FF2B5EF4-FFF2-40B4-BE49-F238E27FC236}">
              <a16:creationId xmlns:a16="http://schemas.microsoft.com/office/drawing/2014/main" xmlns="" id="{00000000-0008-0000-0000-00009A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9" name="Text Box 5">
          <a:extLst>
            <a:ext uri="{FF2B5EF4-FFF2-40B4-BE49-F238E27FC236}">
              <a16:creationId xmlns:a16="http://schemas.microsoft.com/office/drawing/2014/main" xmlns="" id="{00000000-0008-0000-0000-00009B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0" name="Text Box 5">
          <a:extLst>
            <a:ext uri="{FF2B5EF4-FFF2-40B4-BE49-F238E27FC236}">
              <a16:creationId xmlns:a16="http://schemas.microsoft.com/office/drawing/2014/main" xmlns="" id="{00000000-0008-0000-0000-00009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1" name="Text Box 5">
          <a:extLst>
            <a:ext uri="{FF2B5EF4-FFF2-40B4-BE49-F238E27FC236}">
              <a16:creationId xmlns:a16="http://schemas.microsoft.com/office/drawing/2014/main" xmlns="" id="{00000000-0008-0000-0000-00009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2" name="Text Box 5">
          <a:extLst>
            <a:ext uri="{FF2B5EF4-FFF2-40B4-BE49-F238E27FC236}">
              <a16:creationId xmlns:a16="http://schemas.microsoft.com/office/drawing/2014/main" xmlns="" id="{00000000-0008-0000-0000-00009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3" name="Text Box 5">
          <a:extLst>
            <a:ext uri="{FF2B5EF4-FFF2-40B4-BE49-F238E27FC236}">
              <a16:creationId xmlns:a16="http://schemas.microsoft.com/office/drawing/2014/main" xmlns="" id="{00000000-0008-0000-0000-00009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4" name="Text Box 5">
          <a:extLst>
            <a:ext uri="{FF2B5EF4-FFF2-40B4-BE49-F238E27FC236}">
              <a16:creationId xmlns:a16="http://schemas.microsoft.com/office/drawing/2014/main" xmlns="" id="{00000000-0008-0000-0000-0000A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5" name="Text Box 5">
          <a:extLst>
            <a:ext uri="{FF2B5EF4-FFF2-40B4-BE49-F238E27FC236}">
              <a16:creationId xmlns:a16="http://schemas.microsoft.com/office/drawing/2014/main" xmlns="" id="{00000000-0008-0000-0000-0000A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6" name="Text Box 5">
          <a:extLst>
            <a:ext uri="{FF2B5EF4-FFF2-40B4-BE49-F238E27FC236}">
              <a16:creationId xmlns:a16="http://schemas.microsoft.com/office/drawing/2014/main" xmlns="" id="{00000000-0008-0000-0000-0000A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7" name="Text Box 5">
          <a:extLst>
            <a:ext uri="{FF2B5EF4-FFF2-40B4-BE49-F238E27FC236}">
              <a16:creationId xmlns:a16="http://schemas.microsoft.com/office/drawing/2014/main" xmlns="" id="{00000000-0008-0000-0000-0000A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8" name="Text Box 5">
          <a:extLst>
            <a:ext uri="{FF2B5EF4-FFF2-40B4-BE49-F238E27FC236}">
              <a16:creationId xmlns:a16="http://schemas.microsoft.com/office/drawing/2014/main" xmlns="" id="{00000000-0008-0000-0000-0000A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9" name="Text Box 5">
          <a:extLst>
            <a:ext uri="{FF2B5EF4-FFF2-40B4-BE49-F238E27FC236}">
              <a16:creationId xmlns:a16="http://schemas.microsoft.com/office/drawing/2014/main" xmlns="" id="{00000000-0008-0000-0000-0000A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0" name="Text Box 5">
          <a:extLst>
            <a:ext uri="{FF2B5EF4-FFF2-40B4-BE49-F238E27FC236}">
              <a16:creationId xmlns:a16="http://schemas.microsoft.com/office/drawing/2014/main" xmlns="" id="{00000000-0008-0000-0000-0000A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1" name="Text Box 5">
          <a:extLst>
            <a:ext uri="{FF2B5EF4-FFF2-40B4-BE49-F238E27FC236}">
              <a16:creationId xmlns:a16="http://schemas.microsoft.com/office/drawing/2014/main" xmlns="" id="{00000000-0008-0000-0000-0000A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2" name="Text Box 5">
          <a:extLst>
            <a:ext uri="{FF2B5EF4-FFF2-40B4-BE49-F238E27FC236}">
              <a16:creationId xmlns:a16="http://schemas.microsoft.com/office/drawing/2014/main" xmlns="" id="{00000000-0008-0000-0000-0000A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3" name="Text Box 5">
          <a:extLst>
            <a:ext uri="{FF2B5EF4-FFF2-40B4-BE49-F238E27FC236}">
              <a16:creationId xmlns:a16="http://schemas.microsoft.com/office/drawing/2014/main" xmlns="" id="{00000000-0008-0000-0000-0000A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4" name="Text Box 5">
          <a:extLst>
            <a:ext uri="{FF2B5EF4-FFF2-40B4-BE49-F238E27FC236}">
              <a16:creationId xmlns:a16="http://schemas.microsoft.com/office/drawing/2014/main" xmlns="" id="{00000000-0008-0000-0000-0000A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5" name="Text Box 5">
          <a:extLst>
            <a:ext uri="{FF2B5EF4-FFF2-40B4-BE49-F238E27FC236}">
              <a16:creationId xmlns:a16="http://schemas.microsoft.com/office/drawing/2014/main" xmlns="" id="{00000000-0008-0000-0000-0000A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6" name="Text Box 5">
          <a:extLst>
            <a:ext uri="{FF2B5EF4-FFF2-40B4-BE49-F238E27FC236}">
              <a16:creationId xmlns:a16="http://schemas.microsoft.com/office/drawing/2014/main" xmlns="" id="{00000000-0008-0000-0000-0000A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7" name="Text Box 5">
          <a:extLst>
            <a:ext uri="{FF2B5EF4-FFF2-40B4-BE49-F238E27FC236}">
              <a16:creationId xmlns:a16="http://schemas.microsoft.com/office/drawing/2014/main" xmlns="" id="{00000000-0008-0000-0000-0000A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8" name="Text Box 5">
          <a:extLst>
            <a:ext uri="{FF2B5EF4-FFF2-40B4-BE49-F238E27FC236}">
              <a16:creationId xmlns:a16="http://schemas.microsoft.com/office/drawing/2014/main" xmlns="" id="{00000000-0008-0000-0000-0000A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9" name="Text Box 5">
          <a:extLst>
            <a:ext uri="{FF2B5EF4-FFF2-40B4-BE49-F238E27FC236}">
              <a16:creationId xmlns:a16="http://schemas.microsoft.com/office/drawing/2014/main" xmlns="" id="{00000000-0008-0000-0000-0000A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0" name="Text Box 5">
          <a:extLst>
            <a:ext uri="{FF2B5EF4-FFF2-40B4-BE49-F238E27FC236}">
              <a16:creationId xmlns:a16="http://schemas.microsoft.com/office/drawing/2014/main" xmlns="" id="{00000000-0008-0000-0000-0000B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1" name="Text Box 5">
          <a:extLst>
            <a:ext uri="{FF2B5EF4-FFF2-40B4-BE49-F238E27FC236}">
              <a16:creationId xmlns:a16="http://schemas.microsoft.com/office/drawing/2014/main" xmlns="" id="{00000000-0008-0000-0000-0000B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2" name="Text Box 5">
          <a:extLst>
            <a:ext uri="{FF2B5EF4-FFF2-40B4-BE49-F238E27FC236}">
              <a16:creationId xmlns:a16="http://schemas.microsoft.com/office/drawing/2014/main" xmlns="" id="{00000000-0008-0000-0000-0000B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3" name="Text Box 5">
          <a:extLst>
            <a:ext uri="{FF2B5EF4-FFF2-40B4-BE49-F238E27FC236}">
              <a16:creationId xmlns:a16="http://schemas.microsoft.com/office/drawing/2014/main" xmlns="" id="{00000000-0008-0000-0000-0000B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4" name="Text Box 5">
          <a:extLst>
            <a:ext uri="{FF2B5EF4-FFF2-40B4-BE49-F238E27FC236}">
              <a16:creationId xmlns:a16="http://schemas.microsoft.com/office/drawing/2014/main" xmlns="" id="{00000000-0008-0000-0000-0000B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5" name="Text Box 5">
          <a:extLst>
            <a:ext uri="{FF2B5EF4-FFF2-40B4-BE49-F238E27FC236}">
              <a16:creationId xmlns:a16="http://schemas.microsoft.com/office/drawing/2014/main" xmlns="" id="{00000000-0008-0000-0000-0000B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6" name="Text Box 5">
          <a:extLst>
            <a:ext uri="{FF2B5EF4-FFF2-40B4-BE49-F238E27FC236}">
              <a16:creationId xmlns:a16="http://schemas.microsoft.com/office/drawing/2014/main" xmlns="" id="{00000000-0008-0000-0000-0000B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7" name="Text Box 5">
          <a:extLst>
            <a:ext uri="{FF2B5EF4-FFF2-40B4-BE49-F238E27FC236}">
              <a16:creationId xmlns:a16="http://schemas.microsoft.com/office/drawing/2014/main" xmlns="" id="{00000000-0008-0000-0000-0000B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8" name="Text Box 5">
          <a:extLst>
            <a:ext uri="{FF2B5EF4-FFF2-40B4-BE49-F238E27FC236}">
              <a16:creationId xmlns:a16="http://schemas.microsoft.com/office/drawing/2014/main" xmlns="" id="{00000000-0008-0000-0000-0000B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9" name="Text Box 5">
          <a:extLst>
            <a:ext uri="{FF2B5EF4-FFF2-40B4-BE49-F238E27FC236}">
              <a16:creationId xmlns:a16="http://schemas.microsoft.com/office/drawing/2014/main" xmlns="" id="{00000000-0008-0000-0000-0000B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0" name="Text Box 5">
          <a:extLst>
            <a:ext uri="{FF2B5EF4-FFF2-40B4-BE49-F238E27FC236}">
              <a16:creationId xmlns:a16="http://schemas.microsoft.com/office/drawing/2014/main" xmlns="" id="{00000000-0008-0000-0000-0000B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1" name="Text Box 5">
          <a:extLst>
            <a:ext uri="{FF2B5EF4-FFF2-40B4-BE49-F238E27FC236}">
              <a16:creationId xmlns:a16="http://schemas.microsoft.com/office/drawing/2014/main" xmlns="" id="{00000000-0008-0000-0000-0000B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2" name="Text Box 5">
          <a:extLst>
            <a:ext uri="{FF2B5EF4-FFF2-40B4-BE49-F238E27FC236}">
              <a16:creationId xmlns:a16="http://schemas.microsoft.com/office/drawing/2014/main" xmlns="" id="{00000000-0008-0000-0000-0000B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3" name="Text Box 5">
          <a:extLst>
            <a:ext uri="{FF2B5EF4-FFF2-40B4-BE49-F238E27FC236}">
              <a16:creationId xmlns:a16="http://schemas.microsoft.com/office/drawing/2014/main" xmlns="" id="{00000000-0008-0000-0000-0000B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4" name="Text Box 5">
          <a:extLst>
            <a:ext uri="{FF2B5EF4-FFF2-40B4-BE49-F238E27FC236}">
              <a16:creationId xmlns:a16="http://schemas.microsoft.com/office/drawing/2014/main" xmlns="" id="{00000000-0008-0000-0000-0000B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5" name="Text Box 5">
          <a:extLst>
            <a:ext uri="{FF2B5EF4-FFF2-40B4-BE49-F238E27FC236}">
              <a16:creationId xmlns:a16="http://schemas.microsoft.com/office/drawing/2014/main" xmlns="" id="{00000000-0008-0000-0000-0000B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6" name="Text Box 5">
          <a:extLst>
            <a:ext uri="{FF2B5EF4-FFF2-40B4-BE49-F238E27FC236}">
              <a16:creationId xmlns:a16="http://schemas.microsoft.com/office/drawing/2014/main" xmlns="" id="{00000000-0008-0000-0000-0000C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7" name="Text Box 5">
          <a:extLst>
            <a:ext uri="{FF2B5EF4-FFF2-40B4-BE49-F238E27FC236}">
              <a16:creationId xmlns:a16="http://schemas.microsoft.com/office/drawing/2014/main" xmlns="" id="{00000000-0008-0000-0000-0000C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8" name="Text Box 5">
          <a:extLst>
            <a:ext uri="{FF2B5EF4-FFF2-40B4-BE49-F238E27FC236}">
              <a16:creationId xmlns:a16="http://schemas.microsoft.com/office/drawing/2014/main" xmlns="" id="{00000000-0008-0000-0000-0000C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9" name="Text Box 5">
          <a:extLst>
            <a:ext uri="{FF2B5EF4-FFF2-40B4-BE49-F238E27FC236}">
              <a16:creationId xmlns:a16="http://schemas.microsoft.com/office/drawing/2014/main" xmlns="" id="{00000000-0008-0000-0000-0000C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0" name="Text Box 5">
          <a:extLst>
            <a:ext uri="{FF2B5EF4-FFF2-40B4-BE49-F238E27FC236}">
              <a16:creationId xmlns:a16="http://schemas.microsoft.com/office/drawing/2014/main" xmlns="" id="{00000000-0008-0000-0000-0000C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1" name="Text Box 5">
          <a:extLst>
            <a:ext uri="{FF2B5EF4-FFF2-40B4-BE49-F238E27FC236}">
              <a16:creationId xmlns:a16="http://schemas.microsoft.com/office/drawing/2014/main" xmlns="" id="{00000000-0008-0000-0000-0000C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2" name="Text Box 5">
          <a:extLst>
            <a:ext uri="{FF2B5EF4-FFF2-40B4-BE49-F238E27FC236}">
              <a16:creationId xmlns:a16="http://schemas.microsoft.com/office/drawing/2014/main" xmlns="" id="{00000000-0008-0000-0000-0000C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3" name="Text Box 5">
          <a:extLst>
            <a:ext uri="{FF2B5EF4-FFF2-40B4-BE49-F238E27FC236}">
              <a16:creationId xmlns:a16="http://schemas.microsoft.com/office/drawing/2014/main" xmlns="" id="{00000000-0008-0000-0000-0000C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4" name="Text Box 5">
          <a:extLst>
            <a:ext uri="{FF2B5EF4-FFF2-40B4-BE49-F238E27FC236}">
              <a16:creationId xmlns:a16="http://schemas.microsoft.com/office/drawing/2014/main" xmlns="" id="{00000000-0008-0000-0000-0000C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5" name="Text Box 5">
          <a:extLst>
            <a:ext uri="{FF2B5EF4-FFF2-40B4-BE49-F238E27FC236}">
              <a16:creationId xmlns:a16="http://schemas.microsoft.com/office/drawing/2014/main" xmlns="" id="{00000000-0008-0000-0000-0000C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6" name="Text Box 5">
          <a:extLst>
            <a:ext uri="{FF2B5EF4-FFF2-40B4-BE49-F238E27FC236}">
              <a16:creationId xmlns:a16="http://schemas.microsoft.com/office/drawing/2014/main" xmlns="" id="{00000000-0008-0000-0000-0000C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7" name="Text Box 5">
          <a:extLst>
            <a:ext uri="{FF2B5EF4-FFF2-40B4-BE49-F238E27FC236}">
              <a16:creationId xmlns:a16="http://schemas.microsoft.com/office/drawing/2014/main" xmlns="" id="{00000000-0008-0000-0000-0000C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8" name="Text Box 5">
          <a:extLst>
            <a:ext uri="{FF2B5EF4-FFF2-40B4-BE49-F238E27FC236}">
              <a16:creationId xmlns:a16="http://schemas.microsoft.com/office/drawing/2014/main" xmlns="" id="{00000000-0008-0000-0000-0000C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9" name="Text Box 5">
          <a:extLst>
            <a:ext uri="{FF2B5EF4-FFF2-40B4-BE49-F238E27FC236}">
              <a16:creationId xmlns:a16="http://schemas.microsoft.com/office/drawing/2014/main" xmlns="" id="{00000000-0008-0000-0000-0000C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0" name="Text Box 5">
          <a:extLst>
            <a:ext uri="{FF2B5EF4-FFF2-40B4-BE49-F238E27FC236}">
              <a16:creationId xmlns:a16="http://schemas.microsoft.com/office/drawing/2014/main" xmlns="" id="{00000000-0008-0000-0000-0000C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1" name="Text Box 5">
          <a:extLst>
            <a:ext uri="{FF2B5EF4-FFF2-40B4-BE49-F238E27FC236}">
              <a16:creationId xmlns:a16="http://schemas.microsoft.com/office/drawing/2014/main" xmlns="" id="{00000000-0008-0000-0000-0000C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2" name="Text Box 5">
          <a:extLst>
            <a:ext uri="{FF2B5EF4-FFF2-40B4-BE49-F238E27FC236}">
              <a16:creationId xmlns:a16="http://schemas.microsoft.com/office/drawing/2014/main" xmlns="" id="{00000000-0008-0000-0000-0000D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3" name="Text Box 5">
          <a:extLst>
            <a:ext uri="{FF2B5EF4-FFF2-40B4-BE49-F238E27FC236}">
              <a16:creationId xmlns:a16="http://schemas.microsoft.com/office/drawing/2014/main" xmlns="" id="{00000000-0008-0000-0000-0000D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4" name="Text Box 5">
          <a:extLst>
            <a:ext uri="{FF2B5EF4-FFF2-40B4-BE49-F238E27FC236}">
              <a16:creationId xmlns:a16="http://schemas.microsoft.com/office/drawing/2014/main" xmlns="" id="{00000000-0008-0000-0000-0000D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5" name="Text Box 5">
          <a:extLst>
            <a:ext uri="{FF2B5EF4-FFF2-40B4-BE49-F238E27FC236}">
              <a16:creationId xmlns:a16="http://schemas.microsoft.com/office/drawing/2014/main" xmlns="" id="{00000000-0008-0000-0000-0000D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6" name="Text Box 5">
          <a:extLst>
            <a:ext uri="{FF2B5EF4-FFF2-40B4-BE49-F238E27FC236}">
              <a16:creationId xmlns:a16="http://schemas.microsoft.com/office/drawing/2014/main" xmlns="" id="{00000000-0008-0000-0000-0000D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7" name="Text Box 5">
          <a:extLst>
            <a:ext uri="{FF2B5EF4-FFF2-40B4-BE49-F238E27FC236}">
              <a16:creationId xmlns:a16="http://schemas.microsoft.com/office/drawing/2014/main" xmlns="" id="{00000000-0008-0000-0000-0000D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8" name="Text Box 5">
          <a:extLst>
            <a:ext uri="{FF2B5EF4-FFF2-40B4-BE49-F238E27FC236}">
              <a16:creationId xmlns:a16="http://schemas.microsoft.com/office/drawing/2014/main" xmlns="" id="{00000000-0008-0000-0000-0000D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9" name="Text Box 5">
          <a:extLst>
            <a:ext uri="{FF2B5EF4-FFF2-40B4-BE49-F238E27FC236}">
              <a16:creationId xmlns:a16="http://schemas.microsoft.com/office/drawing/2014/main" xmlns="" id="{00000000-0008-0000-0000-0000D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0" name="Text Box 5">
          <a:extLst>
            <a:ext uri="{FF2B5EF4-FFF2-40B4-BE49-F238E27FC236}">
              <a16:creationId xmlns:a16="http://schemas.microsoft.com/office/drawing/2014/main" xmlns="" id="{00000000-0008-0000-0000-0000D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1" name="Text Box 5">
          <a:extLst>
            <a:ext uri="{FF2B5EF4-FFF2-40B4-BE49-F238E27FC236}">
              <a16:creationId xmlns:a16="http://schemas.microsoft.com/office/drawing/2014/main" xmlns="" id="{00000000-0008-0000-0000-0000D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2" name="Text Box 5">
          <a:extLst>
            <a:ext uri="{FF2B5EF4-FFF2-40B4-BE49-F238E27FC236}">
              <a16:creationId xmlns:a16="http://schemas.microsoft.com/office/drawing/2014/main" xmlns="" id="{00000000-0008-0000-0000-0000D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3" name="Text Box 5">
          <a:extLst>
            <a:ext uri="{FF2B5EF4-FFF2-40B4-BE49-F238E27FC236}">
              <a16:creationId xmlns:a16="http://schemas.microsoft.com/office/drawing/2014/main" xmlns="" id="{00000000-0008-0000-0000-0000D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4" name="Text Box 5">
          <a:extLst>
            <a:ext uri="{FF2B5EF4-FFF2-40B4-BE49-F238E27FC236}">
              <a16:creationId xmlns:a16="http://schemas.microsoft.com/office/drawing/2014/main" xmlns="" id="{00000000-0008-0000-0000-0000D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5" name="Text Box 5">
          <a:extLst>
            <a:ext uri="{FF2B5EF4-FFF2-40B4-BE49-F238E27FC236}">
              <a16:creationId xmlns:a16="http://schemas.microsoft.com/office/drawing/2014/main" xmlns="" id="{00000000-0008-0000-0000-0000D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6" name="Text Box 5">
          <a:extLst>
            <a:ext uri="{FF2B5EF4-FFF2-40B4-BE49-F238E27FC236}">
              <a16:creationId xmlns:a16="http://schemas.microsoft.com/office/drawing/2014/main" xmlns="" id="{00000000-0008-0000-0000-0000D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7" name="Text Box 5">
          <a:extLst>
            <a:ext uri="{FF2B5EF4-FFF2-40B4-BE49-F238E27FC236}">
              <a16:creationId xmlns:a16="http://schemas.microsoft.com/office/drawing/2014/main" xmlns="" id="{00000000-0008-0000-0000-0000D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8" name="Text Box 5">
          <a:extLst>
            <a:ext uri="{FF2B5EF4-FFF2-40B4-BE49-F238E27FC236}">
              <a16:creationId xmlns:a16="http://schemas.microsoft.com/office/drawing/2014/main" xmlns="" id="{00000000-0008-0000-0000-0000E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9" name="Text Box 5">
          <a:extLst>
            <a:ext uri="{FF2B5EF4-FFF2-40B4-BE49-F238E27FC236}">
              <a16:creationId xmlns:a16="http://schemas.microsoft.com/office/drawing/2014/main" xmlns="" id="{00000000-0008-0000-0000-0000E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0" name="Text Box 5">
          <a:extLst>
            <a:ext uri="{FF2B5EF4-FFF2-40B4-BE49-F238E27FC236}">
              <a16:creationId xmlns:a16="http://schemas.microsoft.com/office/drawing/2014/main" xmlns="" id="{00000000-0008-0000-0000-0000E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1" name="Text Box 5">
          <a:extLst>
            <a:ext uri="{FF2B5EF4-FFF2-40B4-BE49-F238E27FC236}">
              <a16:creationId xmlns:a16="http://schemas.microsoft.com/office/drawing/2014/main" xmlns="" id="{00000000-0008-0000-0000-0000E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2" name="Text Box 5">
          <a:extLst>
            <a:ext uri="{FF2B5EF4-FFF2-40B4-BE49-F238E27FC236}">
              <a16:creationId xmlns:a16="http://schemas.microsoft.com/office/drawing/2014/main" xmlns="" id="{00000000-0008-0000-0000-0000E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3" name="Text Box 5">
          <a:extLst>
            <a:ext uri="{FF2B5EF4-FFF2-40B4-BE49-F238E27FC236}">
              <a16:creationId xmlns:a16="http://schemas.microsoft.com/office/drawing/2014/main" xmlns="" id="{00000000-0008-0000-0000-0000E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4" name="Text Box 5">
          <a:extLst>
            <a:ext uri="{FF2B5EF4-FFF2-40B4-BE49-F238E27FC236}">
              <a16:creationId xmlns:a16="http://schemas.microsoft.com/office/drawing/2014/main" xmlns="" id="{00000000-0008-0000-0000-0000E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5" name="Text Box 5">
          <a:extLst>
            <a:ext uri="{FF2B5EF4-FFF2-40B4-BE49-F238E27FC236}">
              <a16:creationId xmlns:a16="http://schemas.microsoft.com/office/drawing/2014/main" xmlns="" id="{00000000-0008-0000-0000-0000E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6" name="Text Box 5">
          <a:extLst>
            <a:ext uri="{FF2B5EF4-FFF2-40B4-BE49-F238E27FC236}">
              <a16:creationId xmlns:a16="http://schemas.microsoft.com/office/drawing/2014/main" xmlns="" id="{00000000-0008-0000-0000-0000E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7" name="Text Box 5">
          <a:extLst>
            <a:ext uri="{FF2B5EF4-FFF2-40B4-BE49-F238E27FC236}">
              <a16:creationId xmlns:a16="http://schemas.microsoft.com/office/drawing/2014/main" xmlns="" id="{00000000-0008-0000-0000-0000E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8" name="Text Box 5">
          <a:extLst>
            <a:ext uri="{FF2B5EF4-FFF2-40B4-BE49-F238E27FC236}">
              <a16:creationId xmlns:a16="http://schemas.microsoft.com/office/drawing/2014/main" xmlns="" id="{00000000-0008-0000-0000-0000E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9" name="Text Box 5">
          <a:extLst>
            <a:ext uri="{FF2B5EF4-FFF2-40B4-BE49-F238E27FC236}">
              <a16:creationId xmlns:a16="http://schemas.microsoft.com/office/drawing/2014/main" xmlns="" id="{00000000-0008-0000-0000-0000E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0" name="Text Box 5">
          <a:extLst>
            <a:ext uri="{FF2B5EF4-FFF2-40B4-BE49-F238E27FC236}">
              <a16:creationId xmlns:a16="http://schemas.microsoft.com/office/drawing/2014/main" xmlns="" id="{00000000-0008-0000-0000-0000E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703</xdr:row>
      <xdr:rowOff>0</xdr:rowOff>
    </xdr:from>
    <xdr:ext cx="76200" cy="228600"/>
    <xdr:sp macro="" textlink="">
      <xdr:nvSpPr>
        <xdr:cNvPr id="3821" name="Text Box 5">
          <a:extLst>
            <a:ext uri="{FF2B5EF4-FFF2-40B4-BE49-F238E27FC236}">
              <a16:creationId xmlns:a16="http://schemas.microsoft.com/office/drawing/2014/main" xmlns="" id="{00000000-0008-0000-0000-0000E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703</xdr:row>
      <xdr:rowOff>0</xdr:rowOff>
    </xdr:from>
    <xdr:ext cx="76200" cy="228600"/>
    <xdr:sp macro="" textlink="">
      <xdr:nvSpPr>
        <xdr:cNvPr id="3822" name="Text Box 5">
          <a:extLst>
            <a:ext uri="{FF2B5EF4-FFF2-40B4-BE49-F238E27FC236}">
              <a16:creationId xmlns:a16="http://schemas.microsoft.com/office/drawing/2014/main" xmlns="" id="{00000000-0008-0000-0000-0000EE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3" name="Text Box 5">
          <a:extLst>
            <a:ext uri="{FF2B5EF4-FFF2-40B4-BE49-F238E27FC236}">
              <a16:creationId xmlns:a16="http://schemas.microsoft.com/office/drawing/2014/main" xmlns="" id="{00000000-0008-0000-0000-0000E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4" name="Text Box 5">
          <a:extLst>
            <a:ext uri="{FF2B5EF4-FFF2-40B4-BE49-F238E27FC236}">
              <a16:creationId xmlns:a16="http://schemas.microsoft.com/office/drawing/2014/main" xmlns="" id="{00000000-0008-0000-0000-0000F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5" name="Text Box 5">
          <a:extLst>
            <a:ext uri="{FF2B5EF4-FFF2-40B4-BE49-F238E27FC236}">
              <a16:creationId xmlns:a16="http://schemas.microsoft.com/office/drawing/2014/main" xmlns="" id="{00000000-0008-0000-0000-0000F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6" name="Text Box 5">
          <a:extLst>
            <a:ext uri="{FF2B5EF4-FFF2-40B4-BE49-F238E27FC236}">
              <a16:creationId xmlns:a16="http://schemas.microsoft.com/office/drawing/2014/main" xmlns="" id="{00000000-0008-0000-0000-0000F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7" name="Text Box 5">
          <a:extLst>
            <a:ext uri="{FF2B5EF4-FFF2-40B4-BE49-F238E27FC236}">
              <a16:creationId xmlns:a16="http://schemas.microsoft.com/office/drawing/2014/main" xmlns="" id="{00000000-0008-0000-0000-0000F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8" name="Text Box 5">
          <a:extLst>
            <a:ext uri="{FF2B5EF4-FFF2-40B4-BE49-F238E27FC236}">
              <a16:creationId xmlns:a16="http://schemas.microsoft.com/office/drawing/2014/main" xmlns="" id="{00000000-0008-0000-0000-0000F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9" name="Text Box 5">
          <a:extLst>
            <a:ext uri="{FF2B5EF4-FFF2-40B4-BE49-F238E27FC236}">
              <a16:creationId xmlns:a16="http://schemas.microsoft.com/office/drawing/2014/main" xmlns="" id="{00000000-0008-0000-0000-0000F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0" name="Text Box 5">
          <a:extLst>
            <a:ext uri="{FF2B5EF4-FFF2-40B4-BE49-F238E27FC236}">
              <a16:creationId xmlns:a16="http://schemas.microsoft.com/office/drawing/2014/main" xmlns="" id="{00000000-0008-0000-0000-0000F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1" name="Text Box 5">
          <a:extLst>
            <a:ext uri="{FF2B5EF4-FFF2-40B4-BE49-F238E27FC236}">
              <a16:creationId xmlns:a16="http://schemas.microsoft.com/office/drawing/2014/main" xmlns="" id="{00000000-0008-0000-0000-0000F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2" name="Text Box 5">
          <a:extLst>
            <a:ext uri="{FF2B5EF4-FFF2-40B4-BE49-F238E27FC236}">
              <a16:creationId xmlns:a16="http://schemas.microsoft.com/office/drawing/2014/main" xmlns="" id="{00000000-0008-0000-0000-0000F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3" name="Text Box 5">
          <a:extLst>
            <a:ext uri="{FF2B5EF4-FFF2-40B4-BE49-F238E27FC236}">
              <a16:creationId xmlns:a16="http://schemas.microsoft.com/office/drawing/2014/main" xmlns="" id="{00000000-0008-0000-0000-0000F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4" name="Text Box 5">
          <a:extLst>
            <a:ext uri="{FF2B5EF4-FFF2-40B4-BE49-F238E27FC236}">
              <a16:creationId xmlns:a16="http://schemas.microsoft.com/office/drawing/2014/main" xmlns="" id="{00000000-0008-0000-0000-0000F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5" name="Text Box 5">
          <a:extLst>
            <a:ext uri="{FF2B5EF4-FFF2-40B4-BE49-F238E27FC236}">
              <a16:creationId xmlns:a16="http://schemas.microsoft.com/office/drawing/2014/main" xmlns="" id="{00000000-0008-0000-0000-0000F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6" name="Text Box 5">
          <a:extLst>
            <a:ext uri="{FF2B5EF4-FFF2-40B4-BE49-F238E27FC236}">
              <a16:creationId xmlns:a16="http://schemas.microsoft.com/office/drawing/2014/main" xmlns="" id="{00000000-0008-0000-0000-0000F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7" name="Text Box 5">
          <a:extLst>
            <a:ext uri="{FF2B5EF4-FFF2-40B4-BE49-F238E27FC236}">
              <a16:creationId xmlns:a16="http://schemas.microsoft.com/office/drawing/2014/main" xmlns="" id="{00000000-0008-0000-0000-0000F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8" name="Text Box 5">
          <a:extLst>
            <a:ext uri="{FF2B5EF4-FFF2-40B4-BE49-F238E27FC236}">
              <a16:creationId xmlns:a16="http://schemas.microsoft.com/office/drawing/2014/main" xmlns="" id="{00000000-0008-0000-0000-0000F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9" name="Text Box 5">
          <a:extLst>
            <a:ext uri="{FF2B5EF4-FFF2-40B4-BE49-F238E27FC236}">
              <a16:creationId xmlns:a16="http://schemas.microsoft.com/office/drawing/2014/main" xmlns="" id="{00000000-0008-0000-0000-0000F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0" name="Text Box 5">
          <a:extLst>
            <a:ext uri="{FF2B5EF4-FFF2-40B4-BE49-F238E27FC236}">
              <a16:creationId xmlns:a16="http://schemas.microsoft.com/office/drawing/2014/main" xmlns="" id="{00000000-0008-0000-0000-00000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1" name="Text Box 5">
          <a:extLst>
            <a:ext uri="{FF2B5EF4-FFF2-40B4-BE49-F238E27FC236}">
              <a16:creationId xmlns:a16="http://schemas.microsoft.com/office/drawing/2014/main" xmlns="" id="{00000000-0008-0000-0000-00000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2" name="Text Box 5">
          <a:extLst>
            <a:ext uri="{FF2B5EF4-FFF2-40B4-BE49-F238E27FC236}">
              <a16:creationId xmlns:a16="http://schemas.microsoft.com/office/drawing/2014/main" xmlns="" id="{00000000-0008-0000-0000-00000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3" name="Text Box 5">
          <a:extLst>
            <a:ext uri="{FF2B5EF4-FFF2-40B4-BE49-F238E27FC236}">
              <a16:creationId xmlns:a16="http://schemas.microsoft.com/office/drawing/2014/main" xmlns="" id="{00000000-0008-0000-0000-00000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4" name="Text Box 5">
          <a:extLst>
            <a:ext uri="{FF2B5EF4-FFF2-40B4-BE49-F238E27FC236}">
              <a16:creationId xmlns:a16="http://schemas.microsoft.com/office/drawing/2014/main" xmlns="" id="{00000000-0008-0000-0000-000004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5" name="Text Box 5">
          <a:extLst>
            <a:ext uri="{FF2B5EF4-FFF2-40B4-BE49-F238E27FC236}">
              <a16:creationId xmlns:a16="http://schemas.microsoft.com/office/drawing/2014/main" xmlns="" id="{00000000-0008-0000-0000-000005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6" name="Text Box 5">
          <a:extLst>
            <a:ext uri="{FF2B5EF4-FFF2-40B4-BE49-F238E27FC236}">
              <a16:creationId xmlns:a16="http://schemas.microsoft.com/office/drawing/2014/main" xmlns="" id="{00000000-0008-0000-0000-000006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7" name="Text Box 5">
          <a:extLst>
            <a:ext uri="{FF2B5EF4-FFF2-40B4-BE49-F238E27FC236}">
              <a16:creationId xmlns:a16="http://schemas.microsoft.com/office/drawing/2014/main" xmlns="" id="{00000000-0008-0000-0000-000007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8" name="Text Box 5">
          <a:extLst>
            <a:ext uri="{FF2B5EF4-FFF2-40B4-BE49-F238E27FC236}">
              <a16:creationId xmlns:a16="http://schemas.microsoft.com/office/drawing/2014/main" xmlns="" id="{00000000-0008-0000-0000-000008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9" name="Text Box 5">
          <a:extLst>
            <a:ext uri="{FF2B5EF4-FFF2-40B4-BE49-F238E27FC236}">
              <a16:creationId xmlns:a16="http://schemas.microsoft.com/office/drawing/2014/main" xmlns="" id="{00000000-0008-0000-0000-000009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0" name="Text Box 5">
          <a:extLst>
            <a:ext uri="{FF2B5EF4-FFF2-40B4-BE49-F238E27FC236}">
              <a16:creationId xmlns:a16="http://schemas.microsoft.com/office/drawing/2014/main" xmlns="" id="{00000000-0008-0000-0000-00000A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1" name="Text Box 5">
          <a:extLst>
            <a:ext uri="{FF2B5EF4-FFF2-40B4-BE49-F238E27FC236}">
              <a16:creationId xmlns:a16="http://schemas.microsoft.com/office/drawing/2014/main" xmlns="" id="{00000000-0008-0000-0000-00000B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2" name="Text Box 5">
          <a:extLst>
            <a:ext uri="{FF2B5EF4-FFF2-40B4-BE49-F238E27FC236}">
              <a16:creationId xmlns:a16="http://schemas.microsoft.com/office/drawing/2014/main" xmlns="" id="{00000000-0008-0000-0000-00000C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3" name="Text Box 5">
          <a:extLst>
            <a:ext uri="{FF2B5EF4-FFF2-40B4-BE49-F238E27FC236}">
              <a16:creationId xmlns:a16="http://schemas.microsoft.com/office/drawing/2014/main" xmlns="" id="{00000000-0008-0000-0000-00000D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4" name="Text Box 5">
          <a:extLst>
            <a:ext uri="{FF2B5EF4-FFF2-40B4-BE49-F238E27FC236}">
              <a16:creationId xmlns:a16="http://schemas.microsoft.com/office/drawing/2014/main" xmlns="" id="{00000000-0008-0000-0000-00000E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5" name="Text Box 5">
          <a:extLst>
            <a:ext uri="{FF2B5EF4-FFF2-40B4-BE49-F238E27FC236}">
              <a16:creationId xmlns:a16="http://schemas.microsoft.com/office/drawing/2014/main" xmlns="" id="{00000000-0008-0000-0000-00000F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6" name="Text Box 5">
          <a:extLst>
            <a:ext uri="{FF2B5EF4-FFF2-40B4-BE49-F238E27FC236}">
              <a16:creationId xmlns:a16="http://schemas.microsoft.com/office/drawing/2014/main" xmlns="" id="{00000000-0008-0000-0000-00001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7" name="Text Box 5">
          <a:extLst>
            <a:ext uri="{FF2B5EF4-FFF2-40B4-BE49-F238E27FC236}">
              <a16:creationId xmlns:a16="http://schemas.microsoft.com/office/drawing/2014/main" xmlns="" id="{00000000-0008-0000-0000-00001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8" name="Text Box 5">
          <a:extLst>
            <a:ext uri="{FF2B5EF4-FFF2-40B4-BE49-F238E27FC236}">
              <a16:creationId xmlns:a16="http://schemas.microsoft.com/office/drawing/2014/main" xmlns="" id="{00000000-0008-0000-0000-00001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9" name="Text Box 5">
          <a:extLst>
            <a:ext uri="{FF2B5EF4-FFF2-40B4-BE49-F238E27FC236}">
              <a16:creationId xmlns:a16="http://schemas.microsoft.com/office/drawing/2014/main" xmlns="" id="{00000000-0008-0000-0000-00001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704</xdr:row>
      <xdr:rowOff>0</xdr:rowOff>
    </xdr:from>
    <xdr:ext cx="76200" cy="228600"/>
    <xdr:sp macro="" textlink="">
      <xdr:nvSpPr>
        <xdr:cNvPr id="3860" name="Text Box 5">
          <a:extLst>
            <a:ext uri="{FF2B5EF4-FFF2-40B4-BE49-F238E27FC236}">
              <a16:creationId xmlns:a16="http://schemas.microsoft.com/office/drawing/2014/main" xmlns="" id="{00000000-0008-0000-0000-000014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704</xdr:row>
      <xdr:rowOff>0</xdr:rowOff>
    </xdr:from>
    <xdr:ext cx="76200" cy="228600"/>
    <xdr:sp macro="" textlink="">
      <xdr:nvSpPr>
        <xdr:cNvPr id="3861" name="Text Box 5">
          <a:extLst>
            <a:ext uri="{FF2B5EF4-FFF2-40B4-BE49-F238E27FC236}">
              <a16:creationId xmlns:a16="http://schemas.microsoft.com/office/drawing/2014/main" xmlns="" id="{00000000-0008-0000-0000-000015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2" name="Text Box 5">
          <a:extLst>
            <a:ext uri="{FF2B5EF4-FFF2-40B4-BE49-F238E27FC236}">
              <a16:creationId xmlns:a16="http://schemas.microsoft.com/office/drawing/2014/main" xmlns="" id="{00000000-0008-0000-0000-00001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3" name="Text Box 5">
          <a:extLst>
            <a:ext uri="{FF2B5EF4-FFF2-40B4-BE49-F238E27FC236}">
              <a16:creationId xmlns:a16="http://schemas.microsoft.com/office/drawing/2014/main" xmlns="" id="{00000000-0008-0000-0000-000017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4" name="Text Box 5">
          <a:extLst>
            <a:ext uri="{FF2B5EF4-FFF2-40B4-BE49-F238E27FC236}">
              <a16:creationId xmlns:a16="http://schemas.microsoft.com/office/drawing/2014/main" xmlns="" id="{00000000-0008-0000-0000-000018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5" name="Text Box 5">
          <a:extLst>
            <a:ext uri="{FF2B5EF4-FFF2-40B4-BE49-F238E27FC236}">
              <a16:creationId xmlns:a16="http://schemas.microsoft.com/office/drawing/2014/main" xmlns="" id="{00000000-0008-0000-0000-00001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6" name="Text Box 5">
          <a:extLst>
            <a:ext uri="{FF2B5EF4-FFF2-40B4-BE49-F238E27FC236}">
              <a16:creationId xmlns:a16="http://schemas.microsoft.com/office/drawing/2014/main" xmlns="" id="{00000000-0008-0000-0000-00001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7" name="Text Box 5">
          <a:extLst>
            <a:ext uri="{FF2B5EF4-FFF2-40B4-BE49-F238E27FC236}">
              <a16:creationId xmlns:a16="http://schemas.microsoft.com/office/drawing/2014/main" xmlns="" id="{00000000-0008-0000-0000-00001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8" name="Text Box 5">
          <a:extLst>
            <a:ext uri="{FF2B5EF4-FFF2-40B4-BE49-F238E27FC236}">
              <a16:creationId xmlns:a16="http://schemas.microsoft.com/office/drawing/2014/main" xmlns="" id="{00000000-0008-0000-0000-00001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9" name="Text Box 5">
          <a:extLst>
            <a:ext uri="{FF2B5EF4-FFF2-40B4-BE49-F238E27FC236}">
              <a16:creationId xmlns:a16="http://schemas.microsoft.com/office/drawing/2014/main" xmlns="" id="{00000000-0008-0000-0000-00001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0" name="Text Box 5">
          <a:extLst>
            <a:ext uri="{FF2B5EF4-FFF2-40B4-BE49-F238E27FC236}">
              <a16:creationId xmlns:a16="http://schemas.microsoft.com/office/drawing/2014/main" xmlns="" id="{00000000-0008-0000-0000-00001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1" name="Text Box 5">
          <a:extLst>
            <a:ext uri="{FF2B5EF4-FFF2-40B4-BE49-F238E27FC236}">
              <a16:creationId xmlns:a16="http://schemas.microsoft.com/office/drawing/2014/main" xmlns="" id="{00000000-0008-0000-0000-00001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2" name="Text Box 5">
          <a:extLst>
            <a:ext uri="{FF2B5EF4-FFF2-40B4-BE49-F238E27FC236}">
              <a16:creationId xmlns:a16="http://schemas.microsoft.com/office/drawing/2014/main" xmlns="" id="{00000000-0008-0000-0000-00002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3" name="Text Box 5">
          <a:extLst>
            <a:ext uri="{FF2B5EF4-FFF2-40B4-BE49-F238E27FC236}">
              <a16:creationId xmlns:a16="http://schemas.microsoft.com/office/drawing/2014/main" xmlns="" id="{00000000-0008-0000-0000-00002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4" name="Text Box 5">
          <a:extLst>
            <a:ext uri="{FF2B5EF4-FFF2-40B4-BE49-F238E27FC236}">
              <a16:creationId xmlns:a16="http://schemas.microsoft.com/office/drawing/2014/main" xmlns="" id="{00000000-0008-0000-0000-00002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5" name="Text Box 5">
          <a:extLst>
            <a:ext uri="{FF2B5EF4-FFF2-40B4-BE49-F238E27FC236}">
              <a16:creationId xmlns:a16="http://schemas.microsoft.com/office/drawing/2014/main" xmlns="" id="{00000000-0008-0000-0000-00002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6" name="Text Box 5">
          <a:extLst>
            <a:ext uri="{FF2B5EF4-FFF2-40B4-BE49-F238E27FC236}">
              <a16:creationId xmlns:a16="http://schemas.microsoft.com/office/drawing/2014/main" xmlns="" id="{00000000-0008-0000-0000-00002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7" name="Text Box 5">
          <a:extLst>
            <a:ext uri="{FF2B5EF4-FFF2-40B4-BE49-F238E27FC236}">
              <a16:creationId xmlns:a16="http://schemas.microsoft.com/office/drawing/2014/main" xmlns="" id="{00000000-0008-0000-0000-00002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8" name="Text Box 5">
          <a:extLst>
            <a:ext uri="{FF2B5EF4-FFF2-40B4-BE49-F238E27FC236}">
              <a16:creationId xmlns:a16="http://schemas.microsoft.com/office/drawing/2014/main" xmlns="" id="{00000000-0008-0000-0000-00002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9" name="Text Box 5">
          <a:extLst>
            <a:ext uri="{FF2B5EF4-FFF2-40B4-BE49-F238E27FC236}">
              <a16:creationId xmlns:a16="http://schemas.microsoft.com/office/drawing/2014/main" xmlns="" id="{00000000-0008-0000-0000-00002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0" name="Text Box 5">
          <a:extLst>
            <a:ext uri="{FF2B5EF4-FFF2-40B4-BE49-F238E27FC236}">
              <a16:creationId xmlns:a16="http://schemas.microsoft.com/office/drawing/2014/main" xmlns="" id="{00000000-0008-0000-0000-00002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1" name="Text Box 5">
          <a:extLst>
            <a:ext uri="{FF2B5EF4-FFF2-40B4-BE49-F238E27FC236}">
              <a16:creationId xmlns:a16="http://schemas.microsoft.com/office/drawing/2014/main" xmlns="" id="{00000000-0008-0000-0000-00002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2" name="Text Box 5">
          <a:extLst>
            <a:ext uri="{FF2B5EF4-FFF2-40B4-BE49-F238E27FC236}">
              <a16:creationId xmlns:a16="http://schemas.microsoft.com/office/drawing/2014/main" xmlns="" id="{00000000-0008-0000-0000-00002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3" name="Text Box 5">
          <a:extLst>
            <a:ext uri="{FF2B5EF4-FFF2-40B4-BE49-F238E27FC236}">
              <a16:creationId xmlns:a16="http://schemas.microsoft.com/office/drawing/2014/main" xmlns="" id="{00000000-0008-0000-0000-00002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4" name="Text Box 5">
          <a:extLst>
            <a:ext uri="{FF2B5EF4-FFF2-40B4-BE49-F238E27FC236}">
              <a16:creationId xmlns:a16="http://schemas.microsoft.com/office/drawing/2014/main" xmlns="" id="{00000000-0008-0000-0000-00002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5" name="Text Box 5">
          <a:extLst>
            <a:ext uri="{FF2B5EF4-FFF2-40B4-BE49-F238E27FC236}">
              <a16:creationId xmlns:a16="http://schemas.microsoft.com/office/drawing/2014/main" xmlns="" id="{00000000-0008-0000-0000-00002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6" name="Text Box 5">
          <a:extLst>
            <a:ext uri="{FF2B5EF4-FFF2-40B4-BE49-F238E27FC236}">
              <a16:creationId xmlns:a16="http://schemas.microsoft.com/office/drawing/2014/main" xmlns="" id="{00000000-0008-0000-0000-00002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7" name="Text Box 5">
          <a:extLst>
            <a:ext uri="{FF2B5EF4-FFF2-40B4-BE49-F238E27FC236}">
              <a16:creationId xmlns:a16="http://schemas.microsoft.com/office/drawing/2014/main" xmlns="" id="{00000000-0008-0000-0000-00002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8" name="Text Box 5">
          <a:extLst>
            <a:ext uri="{FF2B5EF4-FFF2-40B4-BE49-F238E27FC236}">
              <a16:creationId xmlns:a16="http://schemas.microsoft.com/office/drawing/2014/main" xmlns="" id="{00000000-0008-0000-0000-00003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xmlns="" id="{00000000-0008-0000-0000-00003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0" name="Text Box 5">
          <a:extLst>
            <a:ext uri="{FF2B5EF4-FFF2-40B4-BE49-F238E27FC236}">
              <a16:creationId xmlns:a16="http://schemas.microsoft.com/office/drawing/2014/main" xmlns="" id="{00000000-0008-0000-0000-00003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1" name="Text Box 5">
          <a:extLst>
            <a:ext uri="{FF2B5EF4-FFF2-40B4-BE49-F238E27FC236}">
              <a16:creationId xmlns:a16="http://schemas.microsoft.com/office/drawing/2014/main" xmlns="" id="{00000000-0008-0000-0000-00003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2" name="Text Box 5">
          <a:extLst>
            <a:ext uri="{FF2B5EF4-FFF2-40B4-BE49-F238E27FC236}">
              <a16:creationId xmlns:a16="http://schemas.microsoft.com/office/drawing/2014/main" xmlns="" id="{00000000-0008-0000-0000-00003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3" name="Text Box 5">
          <a:extLst>
            <a:ext uri="{FF2B5EF4-FFF2-40B4-BE49-F238E27FC236}">
              <a16:creationId xmlns:a16="http://schemas.microsoft.com/office/drawing/2014/main" xmlns="" id="{00000000-0008-0000-0000-00003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4" name="Text Box 5">
          <a:extLst>
            <a:ext uri="{FF2B5EF4-FFF2-40B4-BE49-F238E27FC236}">
              <a16:creationId xmlns:a16="http://schemas.microsoft.com/office/drawing/2014/main" xmlns="" id="{00000000-0008-0000-0000-00003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5" name="Text Box 5">
          <a:extLst>
            <a:ext uri="{FF2B5EF4-FFF2-40B4-BE49-F238E27FC236}">
              <a16:creationId xmlns:a16="http://schemas.microsoft.com/office/drawing/2014/main" xmlns="" id="{00000000-0008-0000-0000-00003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6" name="Text Box 5">
          <a:extLst>
            <a:ext uri="{FF2B5EF4-FFF2-40B4-BE49-F238E27FC236}">
              <a16:creationId xmlns:a16="http://schemas.microsoft.com/office/drawing/2014/main" xmlns="" id="{00000000-0008-0000-0000-00003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7" name="Text Box 5">
          <a:extLst>
            <a:ext uri="{FF2B5EF4-FFF2-40B4-BE49-F238E27FC236}">
              <a16:creationId xmlns:a16="http://schemas.microsoft.com/office/drawing/2014/main" xmlns="" id="{00000000-0008-0000-0000-00003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8" name="Text Box 5">
          <a:extLst>
            <a:ext uri="{FF2B5EF4-FFF2-40B4-BE49-F238E27FC236}">
              <a16:creationId xmlns:a16="http://schemas.microsoft.com/office/drawing/2014/main" xmlns="" id="{00000000-0008-0000-0000-00003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9" name="Text Box 5">
          <a:extLst>
            <a:ext uri="{FF2B5EF4-FFF2-40B4-BE49-F238E27FC236}">
              <a16:creationId xmlns:a16="http://schemas.microsoft.com/office/drawing/2014/main" xmlns="" id="{00000000-0008-0000-0000-00003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0" name="Text Box 5">
          <a:extLst>
            <a:ext uri="{FF2B5EF4-FFF2-40B4-BE49-F238E27FC236}">
              <a16:creationId xmlns:a16="http://schemas.microsoft.com/office/drawing/2014/main" xmlns="" id="{00000000-0008-0000-0000-00003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1" name="Text Box 5">
          <a:extLst>
            <a:ext uri="{FF2B5EF4-FFF2-40B4-BE49-F238E27FC236}">
              <a16:creationId xmlns:a16="http://schemas.microsoft.com/office/drawing/2014/main" xmlns="" id="{00000000-0008-0000-0000-00003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2" name="Text Box 5">
          <a:extLst>
            <a:ext uri="{FF2B5EF4-FFF2-40B4-BE49-F238E27FC236}">
              <a16:creationId xmlns:a16="http://schemas.microsoft.com/office/drawing/2014/main" xmlns="" id="{00000000-0008-0000-0000-00003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3" name="Text Box 5">
          <a:extLst>
            <a:ext uri="{FF2B5EF4-FFF2-40B4-BE49-F238E27FC236}">
              <a16:creationId xmlns:a16="http://schemas.microsoft.com/office/drawing/2014/main" xmlns="" id="{00000000-0008-0000-0000-00003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4" name="Text Box 5">
          <a:extLst>
            <a:ext uri="{FF2B5EF4-FFF2-40B4-BE49-F238E27FC236}">
              <a16:creationId xmlns:a16="http://schemas.microsoft.com/office/drawing/2014/main" xmlns="" id="{00000000-0008-0000-0000-00004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5" name="Text Box 5">
          <a:extLst>
            <a:ext uri="{FF2B5EF4-FFF2-40B4-BE49-F238E27FC236}">
              <a16:creationId xmlns:a16="http://schemas.microsoft.com/office/drawing/2014/main" xmlns="" id="{00000000-0008-0000-0000-00004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6" name="Text Box 5">
          <a:extLst>
            <a:ext uri="{FF2B5EF4-FFF2-40B4-BE49-F238E27FC236}">
              <a16:creationId xmlns:a16="http://schemas.microsoft.com/office/drawing/2014/main" xmlns="" id="{00000000-0008-0000-0000-00004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7" name="Text Box 5">
          <a:extLst>
            <a:ext uri="{FF2B5EF4-FFF2-40B4-BE49-F238E27FC236}">
              <a16:creationId xmlns:a16="http://schemas.microsoft.com/office/drawing/2014/main" xmlns="" id="{00000000-0008-0000-0000-00004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8" name="Text Box 5">
          <a:extLst>
            <a:ext uri="{FF2B5EF4-FFF2-40B4-BE49-F238E27FC236}">
              <a16:creationId xmlns:a16="http://schemas.microsoft.com/office/drawing/2014/main" xmlns="" id="{00000000-0008-0000-0000-00004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9" name="Text Box 5">
          <a:extLst>
            <a:ext uri="{FF2B5EF4-FFF2-40B4-BE49-F238E27FC236}">
              <a16:creationId xmlns:a16="http://schemas.microsoft.com/office/drawing/2014/main" xmlns="" id="{00000000-0008-0000-0000-00004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0" name="Text Box 5">
          <a:extLst>
            <a:ext uri="{FF2B5EF4-FFF2-40B4-BE49-F238E27FC236}">
              <a16:creationId xmlns:a16="http://schemas.microsoft.com/office/drawing/2014/main" xmlns="" id="{00000000-0008-0000-0000-00004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1" name="Text Box 5">
          <a:extLst>
            <a:ext uri="{FF2B5EF4-FFF2-40B4-BE49-F238E27FC236}">
              <a16:creationId xmlns:a16="http://schemas.microsoft.com/office/drawing/2014/main" xmlns="" id="{00000000-0008-0000-0000-00004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2" name="Text Box 5">
          <a:extLst>
            <a:ext uri="{FF2B5EF4-FFF2-40B4-BE49-F238E27FC236}">
              <a16:creationId xmlns:a16="http://schemas.microsoft.com/office/drawing/2014/main" xmlns="" id="{00000000-0008-0000-0000-00004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3" name="Text Box 5">
          <a:extLst>
            <a:ext uri="{FF2B5EF4-FFF2-40B4-BE49-F238E27FC236}">
              <a16:creationId xmlns:a16="http://schemas.microsoft.com/office/drawing/2014/main" xmlns="" id="{00000000-0008-0000-0000-00004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4" name="Text Box 5">
          <a:extLst>
            <a:ext uri="{FF2B5EF4-FFF2-40B4-BE49-F238E27FC236}">
              <a16:creationId xmlns:a16="http://schemas.microsoft.com/office/drawing/2014/main" xmlns="" id="{00000000-0008-0000-0000-00004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5" name="Text Box 5">
          <a:extLst>
            <a:ext uri="{FF2B5EF4-FFF2-40B4-BE49-F238E27FC236}">
              <a16:creationId xmlns:a16="http://schemas.microsoft.com/office/drawing/2014/main" xmlns="" id="{00000000-0008-0000-0000-00004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6" name="Text Box 5">
          <a:extLst>
            <a:ext uri="{FF2B5EF4-FFF2-40B4-BE49-F238E27FC236}">
              <a16:creationId xmlns:a16="http://schemas.microsoft.com/office/drawing/2014/main" xmlns="" id="{00000000-0008-0000-0000-00004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7" name="Text Box 5">
          <a:extLst>
            <a:ext uri="{FF2B5EF4-FFF2-40B4-BE49-F238E27FC236}">
              <a16:creationId xmlns:a16="http://schemas.microsoft.com/office/drawing/2014/main" xmlns="" id="{00000000-0008-0000-0000-00004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8" name="Text Box 5">
          <a:extLst>
            <a:ext uri="{FF2B5EF4-FFF2-40B4-BE49-F238E27FC236}">
              <a16:creationId xmlns:a16="http://schemas.microsoft.com/office/drawing/2014/main" xmlns="" id="{00000000-0008-0000-0000-00004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9" name="Text Box 5">
          <a:extLst>
            <a:ext uri="{FF2B5EF4-FFF2-40B4-BE49-F238E27FC236}">
              <a16:creationId xmlns:a16="http://schemas.microsoft.com/office/drawing/2014/main" xmlns="" id="{00000000-0008-0000-0000-00004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0" name="Text Box 5">
          <a:extLst>
            <a:ext uri="{FF2B5EF4-FFF2-40B4-BE49-F238E27FC236}">
              <a16:creationId xmlns:a16="http://schemas.microsoft.com/office/drawing/2014/main" xmlns="" id="{00000000-0008-0000-0000-00005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1" name="Text Box 5">
          <a:extLst>
            <a:ext uri="{FF2B5EF4-FFF2-40B4-BE49-F238E27FC236}">
              <a16:creationId xmlns:a16="http://schemas.microsoft.com/office/drawing/2014/main" xmlns="" id="{00000000-0008-0000-0000-00005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2" name="Text Box 5">
          <a:extLst>
            <a:ext uri="{FF2B5EF4-FFF2-40B4-BE49-F238E27FC236}">
              <a16:creationId xmlns:a16="http://schemas.microsoft.com/office/drawing/2014/main" xmlns="" id="{00000000-0008-0000-0000-00005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3" name="Text Box 5">
          <a:extLst>
            <a:ext uri="{FF2B5EF4-FFF2-40B4-BE49-F238E27FC236}">
              <a16:creationId xmlns:a16="http://schemas.microsoft.com/office/drawing/2014/main" xmlns="" id="{00000000-0008-0000-0000-00005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4" name="Text Box 5">
          <a:extLst>
            <a:ext uri="{FF2B5EF4-FFF2-40B4-BE49-F238E27FC236}">
              <a16:creationId xmlns:a16="http://schemas.microsoft.com/office/drawing/2014/main" xmlns="" id="{00000000-0008-0000-0000-00005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5" name="Text Box 5">
          <a:extLst>
            <a:ext uri="{FF2B5EF4-FFF2-40B4-BE49-F238E27FC236}">
              <a16:creationId xmlns:a16="http://schemas.microsoft.com/office/drawing/2014/main" xmlns="" id="{00000000-0008-0000-0000-00005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6" name="Text Box 5">
          <a:extLst>
            <a:ext uri="{FF2B5EF4-FFF2-40B4-BE49-F238E27FC236}">
              <a16:creationId xmlns:a16="http://schemas.microsoft.com/office/drawing/2014/main" xmlns="" id="{00000000-0008-0000-0000-00005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7" name="Text Box 5">
          <a:extLst>
            <a:ext uri="{FF2B5EF4-FFF2-40B4-BE49-F238E27FC236}">
              <a16:creationId xmlns:a16="http://schemas.microsoft.com/office/drawing/2014/main" xmlns="" id="{00000000-0008-0000-0000-00005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8" name="Text Box 5">
          <a:extLst>
            <a:ext uri="{FF2B5EF4-FFF2-40B4-BE49-F238E27FC236}">
              <a16:creationId xmlns:a16="http://schemas.microsoft.com/office/drawing/2014/main" xmlns="" id="{00000000-0008-0000-0000-00005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9" name="Text Box 5">
          <a:extLst>
            <a:ext uri="{FF2B5EF4-FFF2-40B4-BE49-F238E27FC236}">
              <a16:creationId xmlns:a16="http://schemas.microsoft.com/office/drawing/2014/main" xmlns="" id="{00000000-0008-0000-0000-00005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0" name="Text Box 5">
          <a:extLst>
            <a:ext uri="{FF2B5EF4-FFF2-40B4-BE49-F238E27FC236}">
              <a16:creationId xmlns:a16="http://schemas.microsoft.com/office/drawing/2014/main" xmlns="" id="{00000000-0008-0000-0000-00005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1" name="Text Box 5">
          <a:extLst>
            <a:ext uri="{FF2B5EF4-FFF2-40B4-BE49-F238E27FC236}">
              <a16:creationId xmlns:a16="http://schemas.microsoft.com/office/drawing/2014/main" xmlns="" id="{00000000-0008-0000-0000-00005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2" name="Text Box 5">
          <a:extLst>
            <a:ext uri="{FF2B5EF4-FFF2-40B4-BE49-F238E27FC236}">
              <a16:creationId xmlns:a16="http://schemas.microsoft.com/office/drawing/2014/main" xmlns="" id="{00000000-0008-0000-0000-00005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xmlns="" id="{00000000-0008-0000-0000-00005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4" name="Text Box 5">
          <a:extLst>
            <a:ext uri="{FF2B5EF4-FFF2-40B4-BE49-F238E27FC236}">
              <a16:creationId xmlns:a16="http://schemas.microsoft.com/office/drawing/2014/main" xmlns="" id="{00000000-0008-0000-0000-00005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5" name="Text Box 5">
          <a:extLst>
            <a:ext uri="{FF2B5EF4-FFF2-40B4-BE49-F238E27FC236}">
              <a16:creationId xmlns:a16="http://schemas.microsoft.com/office/drawing/2014/main" xmlns="" id="{00000000-0008-0000-0000-00005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6" name="Text Box 5">
          <a:extLst>
            <a:ext uri="{FF2B5EF4-FFF2-40B4-BE49-F238E27FC236}">
              <a16:creationId xmlns:a16="http://schemas.microsoft.com/office/drawing/2014/main" xmlns="" id="{00000000-0008-0000-0000-00006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7" name="Text Box 5">
          <a:extLst>
            <a:ext uri="{FF2B5EF4-FFF2-40B4-BE49-F238E27FC236}">
              <a16:creationId xmlns:a16="http://schemas.microsoft.com/office/drawing/2014/main" xmlns="" id="{00000000-0008-0000-0000-00006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8" name="Text Box 5">
          <a:extLst>
            <a:ext uri="{FF2B5EF4-FFF2-40B4-BE49-F238E27FC236}">
              <a16:creationId xmlns:a16="http://schemas.microsoft.com/office/drawing/2014/main" xmlns="" id="{00000000-0008-0000-0000-00006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9" name="Text Box 5">
          <a:extLst>
            <a:ext uri="{FF2B5EF4-FFF2-40B4-BE49-F238E27FC236}">
              <a16:creationId xmlns:a16="http://schemas.microsoft.com/office/drawing/2014/main" xmlns="" id="{00000000-0008-0000-0000-00006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0" name="Text Box 5">
          <a:extLst>
            <a:ext uri="{FF2B5EF4-FFF2-40B4-BE49-F238E27FC236}">
              <a16:creationId xmlns:a16="http://schemas.microsoft.com/office/drawing/2014/main" xmlns="" id="{00000000-0008-0000-0000-00006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1" name="Text Box 5">
          <a:extLst>
            <a:ext uri="{FF2B5EF4-FFF2-40B4-BE49-F238E27FC236}">
              <a16:creationId xmlns:a16="http://schemas.microsoft.com/office/drawing/2014/main" xmlns="" id="{00000000-0008-0000-0000-00006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2" name="Text Box 5">
          <a:extLst>
            <a:ext uri="{FF2B5EF4-FFF2-40B4-BE49-F238E27FC236}">
              <a16:creationId xmlns:a16="http://schemas.microsoft.com/office/drawing/2014/main" xmlns="" id="{00000000-0008-0000-0000-00006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3" name="Text Box 5">
          <a:extLst>
            <a:ext uri="{FF2B5EF4-FFF2-40B4-BE49-F238E27FC236}">
              <a16:creationId xmlns:a16="http://schemas.microsoft.com/office/drawing/2014/main" xmlns="" id="{00000000-0008-0000-0000-00006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4" name="Text Box 5">
          <a:extLst>
            <a:ext uri="{FF2B5EF4-FFF2-40B4-BE49-F238E27FC236}">
              <a16:creationId xmlns:a16="http://schemas.microsoft.com/office/drawing/2014/main" xmlns="" id="{00000000-0008-0000-0000-00006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5" name="Text Box 5">
          <a:extLst>
            <a:ext uri="{FF2B5EF4-FFF2-40B4-BE49-F238E27FC236}">
              <a16:creationId xmlns:a16="http://schemas.microsoft.com/office/drawing/2014/main" xmlns="" id="{00000000-0008-0000-0000-00006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719</xdr:row>
      <xdr:rowOff>0</xdr:rowOff>
    </xdr:from>
    <xdr:ext cx="76200" cy="228600"/>
    <xdr:sp macro="" textlink="">
      <xdr:nvSpPr>
        <xdr:cNvPr id="3946" name="Text Box 5">
          <a:extLst>
            <a:ext uri="{FF2B5EF4-FFF2-40B4-BE49-F238E27FC236}">
              <a16:creationId xmlns:a16="http://schemas.microsoft.com/office/drawing/2014/main" xmlns="" id="{00000000-0008-0000-0000-00006A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719</xdr:row>
      <xdr:rowOff>0</xdr:rowOff>
    </xdr:from>
    <xdr:ext cx="76200" cy="228600"/>
    <xdr:sp macro="" textlink="">
      <xdr:nvSpPr>
        <xdr:cNvPr id="3947" name="Text Box 5">
          <a:extLst>
            <a:ext uri="{FF2B5EF4-FFF2-40B4-BE49-F238E27FC236}">
              <a16:creationId xmlns:a16="http://schemas.microsoft.com/office/drawing/2014/main" xmlns="" id="{00000000-0008-0000-0000-00006B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8" name="Text Box 5">
          <a:extLst>
            <a:ext uri="{FF2B5EF4-FFF2-40B4-BE49-F238E27FC236}">
              <a16:creationId xmlns:a16="http://schemas.microsoft.com/office/drawing/2014/main" xmlns="" id="{00000000-0008-0000-0000-00006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9" name="Text Box 5">
          <a:extLst>
            <a:ext uri="{FF2B5EF4-FFF2-40B4-BE49-F238E27FC236}">
              <a16:creationId xmlns:a16="http://schemas.microsoft.com/office/drawing/2014/main" xmlns="" id="{00000000-0008-0000-0000-00006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0" name="Text Box 5">
          <a:extLst>
            <a:ext uri="{FF2B5EF4-FFF2-40B4-BE49-F238E27FC236}">
              <a16:creationId xmlns:a16="http://schemas.microsoft.com/office/drawing/2014/main" xmlns="" id="{00000000-0008-0000-0000-00006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1" name="Text Box 5">
          <a:extLst>
            <a:ext uri="{FF2B5EF4-FFF2-40B4-BE49-F238E27FC236}">
              <a16:creationId xmlns:a16="http://schemas.microsoft.com/office/drawing/2014/main" xmlns="" id="{00000000-0008-0000-0000-00006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2" name="Text Box 5">
          <a:extLst>
            <a:ext uri="{FF2B5EF4-FFF2-40B4-BE49-F238E27FC236}">
              <a16:creationId xmlns:a16="http://schemas.microsoft.com/office/drawing/2014/main" xmlns="" id="{00000000-0008-0000-0000-00007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3" name="Text Box 5">
          <a:extLst>
            <a:ext uri="{FF2B5EF4-FFF2-40B4-BE49-F238E27FC236}">
              <a16:creationId xmlns:a16="http://schemas.microsoft.com/office/drawing/2014/main" xmlns="" id="{00000000-0008-0000-0000-00007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4" name="Text Box 5">
          <a:extLst>
            <a:ext uri="{FF2B5EF4-FFF2-40B4-BE49-F238E27FC236}">
              <a16:creationId xmlns:a16="http://schemas.microsoft.com/office/drawing/2014/main" xmlns="" id="{00000000-0008-0000-0000-00007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5" name="Text Box 5">
          <a:extLst>
            <a:ext uri="{FF2B5EF4-FFF2-40B4-BE49-F238E27FC236}">
              <a16:creationId xmlns:a16="http://schemas.microsoft.com/office/drawing/2014/main" xmlns="" id="{00000000-0008-0000-0000-00007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6" name="Text Box 5">
          <a:extLst>
            <a:ext uri="{FF2B5EF4-FFF2-40B4-BE49-F238E27FC236}">
              <a16:creationId xmlns:a16="http://schemas.microsoft.com/office/drawing/2014/main" xmlns="" id="{00000000-0008-0000-0000-00007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7" name="Text Box 5">
          <a:extLst>
            <a:ext uri="{FF2B5EF4-FFF2-40B4-BE49-F238E27FC236}">
              <a16:creationId xmlns:a16="http://schemas.microsoft.com/office/drawing/2014/main" xmlns="" id="{00000000-0008-0000-0000-00007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8" name="Text Box 5">
          <a:extLst>
            <a:ext uri="{FF2B5EF4-FFF2-40B4-BE49-F238E27FC236}">
              <a16:creationId xmlns:a16="http://schemas.microsoft.com/office/drawing/2014/main" xmlns="" id="{00000000-0008-0000-0000-00007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9" name="Text Box 5">
          <a:extLst>
            <a:ext uri="{FF2B5EF4-FFF2-40B4-BE49-F238E27FC236}">
              <a16:creationId xmlns:a16="http://schemas.microsoft.com/office/drawing/2014/main" xmlns="" id="{00000000-0008-0000-0000-00007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0" name="Text Box 5">
          <a:extLst>
            <a:ext uri="{FF2B5EF4-FFF2-40B4-BE49-F238E27FC236}">
              <a16:creationId xmlns:a16="http://schemas.microsoft.com/office/drawing/2014/main" xmlns="" id="{00000000-0008-0000-0000-00007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1" name="Text Box 5">
          <a:extLst>
            <a:ext uri="{FF2B5EF4-FFF2-40B4-BE49-F238E27FC236}">
              <a16:creationId xmlns:a16="http://schemas.microsoft.com/office/drawing/2014/main" xmlns="" id="{00000000-0008-0000-0000-00007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2" name="Text Box 5">
          <a:extLst>
            <a:ext uri="{FF2B5EF4-FFF2-40B4-BE49-F238E27FC236}">
              <a16:creationId xmlns:a16="http://schemas.microsoft.com/office/drawing/2014/main" xmlns="" id="{00000000-0008-0000-0000-00007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3" name="Text Box 5">
          <a:extLst>
            <a:ext uri="{FF2B5EF4-FFF2-40B4-BE49-F238E27FC236}">
              <a16:creationId xmlns:a16="http://schemas.microsoft.com/office/drawing/2014/main" xmlns="" id="{00000000-0008-0000-0000-00007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4" name="Text Box 5">
          <a:extLst>
            <a:ext uri="{FF2B5EF4-FFF2-40B4-BE49-F238E27FC236}">
              <a16:creationId xmlns:a16="http://schemas.microsoft.com/office/drawing/2014/main" xmlns="" id="{00000000-0008-0000-0000-00007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5" name="Text Box 5">
          <a:extLst>
            <a:ext uri="{FF2B5EF4-FFF2-40B4-BE49-F238E27FC236}">
              <a16:creationId xmlns:a16="http://schemas.microsoft.com/office/drawing/2014/main" xmlns="" id="{00000000-0008-0000-0000-00007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xmlns="" id="{00000000-0008-0000-0000-00007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7" name="Text Box 5">
          <a:extLst>
            <a:ext uri="{FF2B5EF4-FFF2-40B4-BE49-F238E27FC236}">
              <a16:creationId xmlns:a16="http://schemas.microsoft.com/office/drawing/2014/main" xmlns="" id="{00000000-0008-0000-0000-00007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8" name="Text Box 5">
          <a:extLst>
            <a:ext uri="{FF2B5EF4-FFF2-40B4-BE49-F238E27FC236}">
              <a16:creationId xmlns:a16="http://schemas.microsoft.com/office/drawing/2014/main" xmlns="" id="{00000000-0008-0000-0000-00008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9" name="Text Box 5">
          <a:extLst>
            <a:ext uri="{FF2B5EF4-FFF2-40B4-BE49-F238E27FC236}">
              <a16:creationId xmlns:a16="http://schemas.microsoft.com/office/drawing/2014/main" xmlns="" id="{00000000-0008-0000-0000-00008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0" name="Text Box 5">
          <a:extLst>
            <a:ext uri="{FF2B5EF4-FFF2-40B4-BE49-F238E27FC236}">
              <a16:creationId xmlns:a16="http://schemas.microsoft.com/office/drawing/2014/main" xmlns="" id="{00000000-0008-0000-0000-00008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1" name="Text Box 5">
          <a:extLst>
            <a:ext uri="{FF2B5EF4-FFF2-40B4-BE49-F238E27FC236}">
              <a16:creationId xmlns:a16="http://schemas.microsoft.com/office/drawing/2014/main" xmlns="" id="{00000000-0008-0000-0000-00008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2" name="Text Box 5">
          <a:extLst>
            <a:ext uri="{FF2B5EF4-FFF2-40B4-BE49-F238E27FC236}">
              <a16:creationId xmlns:a16="http://schemas.microsoft.com/office/drawing/2014/main" xmlns="" id="{00000000-0008-0000-0000-00008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3" name="Text Box 5">
          <a:extLst>
            <a:ext uri="{FF2B5EF4-FFF2-40B4-BE49-F238E27FC236}">
              <a16:creationId xmlns:a16="http://schemas.microsoft.com/office/drawing/2014/main" xmlns="" id="{00000000-0008-0000-0000-00008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4" name="Text Box 5">
          <a:extLst>
            <a:ext uri="{FF2B5EF4-FFF2-40B4-BE49-F238E27FC236}">
              <a16:creationId xmlns:a16="http://schemas.microsoft.com/office/drawing/2014/main" xmlns="" id="{00000000-0008-0000-0000-00008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5" name="Text Box 5">
          <a:extLst>
            <a:ext uri="{FF2B5EF4-FFF2-40B4-BE49-F238E27FC236}">
              <a16:creationId xmlns:a16="http://schemas.microsoft.com/office/drawing/2014/main" xmlns="" id="{00000000-0008-0000-0000-00008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6" name="Text Box 5">
          <a:extLst>
            <a:ext uri="{FF2B5EF4-FFF2-40B4-BE49-F238E27FC236}">
              <a16:creationId xmlns:a16="http://schemas.microsoft.com/office/drawing/2014/main" xmlns="" id="{00000000-0008-0000-0000-00008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7" name="Text Box 5">
          <a:extLst>
            <a:ext uri="{FF2B5EF4-FFF2-40B4-BE49-F238E27FC236}">
              <a16:creationId xmlns:a16="http://schemas.microsoft.com/office/drawing/2014/main" xmlns="" id="{00000000-0008-0000-0000-00008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8" name="Text Box 5">
          <a:extLst>
            <a:ext uri="{FF2B5EF4-FFF2-40B4-BE49-F238E27FC236}">
              <a16:creationId xmlns:a16="http://schemas.microsoft.com/office/drawing/2014/main" xmlns="" id="{00000000-0008-0000-0000-00008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9" name="Text Box 5">
          <a:extLst>
            <a:ext uri="{FF2B5EF4-FFF2-40B4-BE49-F238E27FC236}">
              <a16:creationId xmlns:a16="http://schemas.microsoft.com/office/drawing/2014/main" xmlns="" id="{00000000-0008-0000-0000-00008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0" name="Text Box 5">
          <a:extLst>
            <a:ext uri="{FF2B5EF4-FFF2-40B4-BE49-F238E27FC236}">
              <a16:creationId xmlns:a16="http://schemas.microsoft.com/office/drawing/2014/main" xmlns="" id="{00000000-0008-0000-0000-00008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1" name="Text Box 5">
          <a:extLst>
            <a:ext uri="{FF2B5EF4-FFF2-40B4-BE49-F238E27FC236}">
              <a16:creationId xmlns:a16="http://schemas.microsoft.com/office/drawing/2014/main" xmlns="" id="{00000000-0008-0000-0000-00008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2" name="Text Box 5">
          <a:extLst>
            <a:ext uri="{FF2B5EF4-FFF2-40B4-BE49-F238E27FC236}">
              <a16:creationId xmlns:a16="http://schemas.microsoft.com/office/drawing/2014/main" xmlns="" id="{00000000-0008-0000-0000-00008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3" name="Text Box 5">
          <a:extLst>
            <a:ext uri="{FF2B5EF4-FFF2-40B4-BE49-F238E27FC236}">
              <a16:creationId xmlns:a16="http://schemas.microsoft.com/office/drawing/2014/main" xmlns="" id="{00000000-0008-0000-0000-00008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4" name="Text Box 5">
          <a:extLst>
            <a:ext uri="{FF2B5EF4-FFF2-40B4-BE49-F238E27FC236}">
              <a16:creationId xmlns:a16="http://schemas.microsoft.com/office/drawing/2014/main" xmlns="" id="{00000000-0008-0000-0000-00009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5" name="Text Box 5">
          <a:extLst>
            <a:ext uri="{FF2B5EF4-FFF2-40B4-BE49-F238E27FC236}">
              <a16:creationId xmlns:a16="http://schemas.microsoft.com/office/drawing/2014/main" xmlns="" id="{00000000-0008-0000-0000-000091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6" name="Text Box 5">
          <a:extLst>
            <a:ext uri="{FF2B5EF4-FFF2-40B4-BE49-F238E27FC236}">
              <a16:creationId xmlns:a16="http://schemas.microsoft.com/office/drawing/2014/main" xmlns="" id="{00000000-0008-0000-0000-000092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88" name="Text Box 5">
          <a:extLst>
            <a:ext uri="{FF2B5EF4-FFF2-40B4-BE49-F238E27FC236}">
              <a16:creationId xmlns:a16="http://schemas.microsoft.com/office/drawing/2014/main" xmlns="" id="{00000000-0008-0000-0000-000094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89" name="Text Box 5">
          <a:extLst>
            <a:ext uri="{FF2B5EF4-FFF2-40B4-BE49-F238E27FC236}">
              <a16:creationId xmlns:a16="http://schemas.microsoft.com/office/drawing/2014/main" xmlns="" id="{00000000-0008-0000-0000-000095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90" name="Text Box 5">
          <a:extLst>
            <a:ext uri="{FF2B5EF4-FFF2-40B4-BE49-F238E27FC236}">
              <a16:creationId xmlns:a16="http://schemas.microsoft.com/office/drawing/2014/main" xmlns="" id="{00000000-0008-0000-0000-00009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1" name="Text Box 5">
          <a:extLst>
            <a:ext uri="{FF2B5EF4-FFF2-40B4-BE49-F238E27FC236}">
              <a16:creationId xmlns:a16="http://schemas.microsoft.com/office/drawing/2014/main" xmlns="" id="{00000000-0008-0000-0000-00009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2" name="Text Box 5">
          <a:extLst>
            <a:ext uri="{FF2B5EF4-FFF2-40B4-BE49-F238E27FC236}">
              <a16:creationId xmlns:a16="http://schemas.microsoft.com/office/drawing/2014/main" xmlns="" id="{00000000-0008-0000-0000-00009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3" name="Text Box 5">
          <a:extLst>
            <a:ext uri="{FF2B5EF4-FFF2-40B4-BE49-F238E27FC236}">
              <a16:creationId xmlns:a16="http://schemas.microsoft.com/office/drawing/2014/main" xmlns="" id="{00000000-0008-0000-0000-00009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4" name="Text Box 5">
          <a:extLst>
            <a:ext uri="{FF2B5EF4-FFF2-40B4-BE49-F238E27FC236}">
              <a16:creationId xmlns:a16="http://schemas.microsoft.com/office/drawing/2014/main" xmlns="" id="{00000000-0008-0000-0000-00009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5" name="Text Box 5">
          <a:extLst>
            <a:ext uri="{FF2B5EF4-FFF2-40B4-BE49-F238E27FC236}">
              <a16:creationId xmlns:a16="http://schemas.microsoft.com/office/drawing/2014/main" xmlns="" id="{00000000-0008-0000-0000-00009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6" name="Text Box 5">
          <a:extLst>
            <a:ext uri="{FF2B5EF4-FFF2-40B4-BE49-F238E27FC236}">
              <a16:creationId xmlns:a16="http://schemas.microsoft.com/office/drawing/2014/main" xmlns="" id="{00000000-0008-0000-0000-00009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7" name="Text Box 5">
          <a:extLst>
            <a:ext uri="{FF2B5EF4-FFF2-40B4-BE49-F238E27FC236}">
              <a16:creationId xmlns:a16="http://schemas.microsoft.com/office/drawing/2014/main" xmlns="" id="{00000000-0008-0000-0000-00009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8" name="Text Box 5">
          <a:extLst>
            <a:ext uri="{FF2B5EF4-FFF2-40B4-BE49-F238E27FC236}">
              <a16:creationId xmlns:a16="http://schemas.microsoft.com/office/drawing/2014/main" xmlns="" id="{00000000-0008-0000-0000-00009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9" name="Text Box 5">
          <a:extLst>
            <a:ext uri="{FF2B5EF4-FFF2-40B4-BE49-F238E27FC236}">
              <a16:creationId xmlns:a16="http://schemas.microsoft.com/office/drawing/2014/main" xmlns="" id="{00000000-0008-0000-0000-00009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0" name="Text Box 5">
          <a:extLst>
            <a:ext uri="{FF2B5EF4-FFF2-40B4-BE49-F238E27FC236}">
              <a16:creationId xmlns:a16="http://schemas.microsoft.com/office/drawing/2014/main" xmlns="" id="{00000000-0008-0000-0000-0000A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1" name="Text Box 5">
          <a:extLst>
            <a:ext uri="{FF2B5EF4-FFF2-40B4-BE49-F238E27FC236}">
              <a16:creationId xmlns:a16="http://schemas.microsoft.com/office/drawing/2014/main" xmlns="" id="{00000000-0008-0000-0000-0000A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2" name="Text Box 5">
          <a:extLst>
            <a:ext uri="{FF2B5EF4-FFF2-40B4-BE49-F238E27FC236}">
              <a16:creationId xmlns:a16="http://schemas.microsoft.com/office/drawing/2014/main" xmlns="" id="{00000000-0008-0000-0000-0000A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3" name="Text Box 5">
          <a:extLst>
            <a:ext uri="{FF2B5EF4-FFF2-40B4-BE49-F238E27FC236}">
              <a16:creationId xmlns:a16="http://schemas.microsoft.com/office/drawing/2014/main" xmlns="" id="{00000000-0008-0000-0000-0000A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4" name="Text Box 5">
          <a:extLst>
            <a:ext uri="{FF2B5EF4-FFF2-40B4-BE49-F238E27FC236}">
              <a16:creationId xmlns:a16="http://schemas.microsoft.com/office/drawing/2014/main" xmlns="" id="{00000000-0008-0000-0000-0000A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5" name="Text Box 5">
          <a:extLst>
            <a:ext uri="{FF2B5EF4-FFF2-40B4-BE49-F238E27FC236}">
              <a16:creationId xmlns:a16="http://schemas.microsoft.com/office/drawing/2014/main" xmlns="" id="{00000000-0008-0000-0000-0000A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6" name="Text Box 5">
          <a:extLst>
            <a:ext uri="{FF2B5EF4-FFF2-40B4-BE49-F238E27FC236}">
              <a16:creationId xmlns:a16="http://schemas.microsoft.com/office/drawing/2014/main" xmlns="" id="{00000000-0008-0000-0000-0000A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7" name="Text Box 5">
          <a:extLst>
            <a:ext uri="{FF2B5EF4-FFF2-40B4-BE49-F238E27FC236}">
              <a16:creationId xmlns:a16="http://schemas.microsoft.com/office/drawing/2014/main" xmlns="" id="{00000000-0008-0000-0000-0000A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8" name="Text Box 5">
          <a:extLst>
            <a:ext uri="{FF2B5EF4-FFF2-40B4-BE49-F238E27FC236}">
              <a16:creationId xmlns:a16="http://schemas.microsoft.com/office/drawing/2014/main" xmlns="" id="{00000000-0008-0000-0000-0000A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9" name="Text Box 5">
          <a:extLst>
            <a:ext uri="{FF2B5EF4-FFF2-40B4-BE49-F238E27FC236}">
              <a16:creationId xmlns:a16="http://schemas.microsoft.com/office/drawing/2014/main" xmlns="" id="{00000000-0008-0000-0000-0000A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0" name="Text Box 5">
          <a:extLst>
            <a:ext uri="{FF2B5EF4-FFF2-40B4-BE49-F238E27FC236}">
              <a16:creationId xmlns:a16="http://schemas.microsoft.com/office/drawing/2014/main" xmlns="" id="{00000000-0008-0000-0000-0000A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1" name="Text Box 5">
          <a:extLst>
            <a:ext uri="{FF2B5EF4-FFF2-40B4-BE49-F238E27FC236}">
              <a16:creationId xmlns:a16="http://schemas.microsoft.com/office/drawing/2014/main" xmlns="" id="{00000000-0008-0000-0000-0000A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2" name="Text Box 5">
          <a:extLst>
            <a:ext uri="{FF2B5EF4-FFF2-40B4-BE49-F238E27FC236}">
              <a16:creationId xmlns:a16="http://schemas.microsoft.com/office/drawing/2014/main" xmlns="" id="{00000000-0008-0000-0000-0000A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3" name="Text Box 5">
          <a:extLst>
            <a:ext uri="{FF2B5EF4-FFF2-40B4-BE49-F238E27FC236}">
              <a16:creationId xmlns:a16="http://schemas.microsoft.com/office/drawing/2014/main" xmlns="" id="{00000000-0008-0000-0000-0000A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4" name="Text Box 5">
          <a:extLst>
            <a:ext uri="{FF2B5EF4-FFF2-40B4-BE49-F238E27FC236}">
              <a16:creationId xmlns:a16="http://schemas.microsoft.com/office/drawing/2014/main" xmlns="" id="{00000000-0008-0000-0000-0000A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5" name="Text Box 5">
          <a:extLst>
            <a:ext uri="{FF2B5EF4-FFF2-40B4-BE49-F238E27FC236}">
              <a16:creationId xmlns:a16="http://schemas.microsoft.com/office/drawing/2014/main" xmlns="" id="{00000000-0008-0000-0000-0000A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6" name="Text Box 5">
          <a:extLst>
            <a:ext uri="{FF2B5EF4-FFF2-40B4-BE49-F238E27FC236}">
              <a16:creationId xmlns:a16="http://schemas.microsoft.com/office/drawing/2014/main" xmlns="" id="{00000000-0008-0000-0000-0000B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7" name="Text Box 5">
          <a:extLst>
            <a:ext uri="{FF2B5EF4-FFF2-40B4-BE49-F238E27FC236}">
              <a16:creationId xmlns:a16="http://schemas.microsoft.com/office/drawing/2014/main" xmlns="" id="{00000000-0008-0000-0000-0000B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8" name="Text Box 5">
          <a:extLst>
            <a:ext uri="{FF2B5EF4-FFF2-40B4-BE49-F238E27FC236}">
              <a16:creationId xmlns:a16="http://schemas.microsoft.com/office/drawing/2014/main" xmlns="" id="{00000000-0008-0000-0000-0000B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9" name="Text Box 5">
          <a:extLst>
            <a:ext uri="{FF2B5EF4-FFF2-40B4-BE49-F238E27FC236}">
              <a16:creationId xmlns:a16="http://schemas.microsoft.com/office/drawing/2014/main" xmlns="" id="{00000000-0008-0000-0000-0000B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0" name="Text Box 5">
          <a:extLst>
            <a:ext uri="{FF2B5EF4-FFF2-40B4-BE49-F238E27FC236}">
              <a16:creationId xmlns:a16="http://schemas.microsoft.com/office/drawing/2014/main" xmlns="" id="{00000000-0008-0000-0000-0000B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1" name="Text Box 5">
          <a:extLst>
            <a:ext uri="{FF2B5EF4-FFF2-40B4-BE49-F238E27FC236}">
              <a16:creationId xmlns:a16="http://schemas.microsoft.com/office/drawing/2014/main" xmlns="" id="{00000000-0008-0000-0000-0000B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2" name="Text Box 5">
          <a:extLst>
            <a:ext uri="{FF2B5EF4-FFF2-40B4-BE49-F238E27FC236}">
              <a16:creationId xmlns:a16="http://schemas.microsoft.com/office/drawing/2014/main" xmlns="" id="{00000000-0008-0000-0000-0000B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3" name="Text Box 5">
          <a:extLst>
            <a:ext uri="{FF2B5EF4-FFF2-40B4-BE49-F238E27FC236}">
              <a16:creationId xmlns:a16="http://schemas.microsoft.com/office/drawing/2014/main" xmlns="" id="{00000000-0008-0000-0000-0000B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4" name="Text Box 5">
          <a:extLst>
            <a:ext uri="{FF2B5EF4-FFF2-40B4-BE49-F238E27FC236}">
              <a16:creationId xmlns:a16="http://schemas.microsoft.com/office/drawing/2014/main" xmlns="" id="{00000000-0008-0000-0000-0000B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5" name="Text Box 5">
          <a:extLst>
            <a:ext uri="{FF2B5EF4-FFF2-40B4-BE49-F238E27FC236}">
              <a16:creationId xmlns:a16="http://schemas.microsoft.com/office/drawing/2014/main" xmlns="" id="{00000000-0008-0000-0000-0000B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6" name="Text Box 5">
          <a:extLst>
            <a:ext uri="{FF2B5EF4-FFF2-40B4-BE49-F238E27FC236}">
              <a16:creationId xmlns:a16="http://schemas.microsoft.com/office/drawing/2014/main" xmlns="" id="{00000000-0008-0000-0000-0000B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7" name="Text Box 5">
          <a:extLst>
            <a:ext uri="{FF2B5EF4-FFF2-40B4-BE49-F238E27FC236}">
              <a16:creationId xmlns:a16="http://schemas.microsoft.com/office/drawing/2014/main" xmlns="" id="{00000000-0008-0000-0000-0000B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8" name="Text Box 5">
          <a:extLst>
            <a:ext uri="{FF2B5EF4-FFF2-40B4-BE49-F238E27FC236}">
              <a16:creationId xmlns:a16="http://schemas.microsoft.com/office/drawing/2014/main" xmlns="" id="{00000000-0008-0000-0000-0000B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9" name="Text Box 5">
          <a:extLst>
            <a:ext uri="{FF2B5EF4-FFF2-40B4-BE49-F238E27FC236}">
              <a16:creationId xmlns:a16="http://schemas.microsoft.com/office/drawing/2014/main" xmlns="" id="{00000000-0008-0000-0000-0000B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0" name="Text Box 5">
          <a:extLst>
            <a:ext uri="{FF2B5EF4-FFF2-40B4-BE49-F238E27FC236}">
              <a16:creationId xmlns:a16="http://schemas.microsoft.com/office/drawing/2014/main" xmlns="" id="{00000000-0008-0000-0000-0000B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1" name="Text Box 5">
          <a:extLst>
            <a:ext uri="{FF2B5EF4-FFF2-40B4-BE49-F238E27FC236}">
              <a16:creationId xmlns:a16="http://schemas.microsoft.com/office/drawing/2014/main" xmlns="" id="{00000000-0008-0000-0000-0000B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2" name="Text Box 5">
          <a:extLst>
            <a:ext uri="{FF2B5EF4-FFF2-40B4-BE49-F238E27FC236}">
              <a16:creationId xmlns:a16="http://schemas.microsoft.com/office/drawing/2014/main" xmlns="" id="{00000000-0008-0000-0000-0000C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3" name="Text Box 5">
          <a:extLst>
            <a:ext uri="{FF2B5EF4-FFF2-40B4-BE49-F238E27FC236}">
              <a16:creationId xmlns:a16="http://schemas.microsoft.com/office/drawing/2014/main" xmlns="" id="{00000000-0008-0000-0000-0000C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4" name="Text Box 5">
          <a:extLst>
            <a:ext uri="{FF2B5EF4-FFF2-40B4-BE49-F238E27FC236}">
              <a16:creationId xmlns:a16="http://schemas.microsoft.com/office/drawing/2014/main" xmlns="" id="{00000000-0008-0000-0000-0000C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5" name="Text Box 5">
          <a:extLst>
            <a:ext uri="{FF2B5EF4-FFF2-40B4-BE49-F238E27FC236}">
              <a16:creationId xmlns:a16="http://schemas.microsoft.com/office/drawing/2014/main" xmlns="" id="{00000000-0008-0000-0000-0000C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6" name="Text Box 5">
          <a:extLst>
            <a:ext uri="{FF2B5EF4-FFF2-40B4-BE49-F238E27FC236}">
              <a16:creationId xmlns:a16="http://schemas.microsoft.com/office/drawing/2014/main" xmlns="" id="{00000000-0008-0000-0000-0000C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7" name="Text Box 5">
          <a:extLst>
            <a:ext uri="{FF2B5EF4-FFF2-40B4-BE49-F238E27FC236}">
              <a16:creationId xmlns:a16="http://schemas.microsoft.com/office/drawing/2014/main" xmlns="" id="{00000000-0008-0000-0000-0000C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8" name="Text Box 5">
          <a:extLst>
            <a:ext uri="{FF2B5EF4-FFF2-40B4-BE49-F238E27FC236}">
              <a16:creationId xmlns:a16="http://schemas.microsoft.com/office/drawing/2014/main" xmlns="" id="{00000000-0008-0000-0000-0000C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9" name="Text Box 5">
          <a:extLst>
            <a:ext uri="{FF2B5EF4-FFF2-40B4-BE49-F238E27FC236}">
              <a16:creationId xmlns:a16="http://schemas.microsoft.com/office/drawing/2014/main" xmlns="" id="{00000000-0008-0000-0000-0000C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0" name="Text Box 5">
          <a:extLst>
            <a:ext uri="{FF2B5EF4-FFF2-40B4-BE49-F238E27FC236}">
              <a16:creationId xmlns:a16="http://schemas.microsoft.com/office/drawing/2014/main" xmlns="" id="{00000000-0008-0000-0000-0000C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1" name="Text Box 5">
          <a:extLst>
            <a:ext uri="{FF2B5EF4-FFF2-40B4-BE49-F238E27FC236}">
              <a16:creationId xmlns:a16="http://schemas.microsoft.com/office/drawing/2014/main" xmlns="" id="{00000000-0008-0000-0000-0000C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2" name="Text Box 5">
          <a:extLst>
            <a:ext uri="{FF2B5EF4-FFF2-40B4-BE49-F238E27FC236}">
              <a16:creationId xmlns:a16="http://schemas.microsoft.com/office/drawing/2014/main" xmlns="" id="{00000000-0008-0000-0000-0000C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3" name="Text Box 5">
          <a:extLst>
            <a:ext uri="{FF2B5EF4-FFF2-40B4-BE49-F238E27FC236}">
              <a16:creationId xmlns:a16="http://schemas.microsoft.com/office/drawing/2014/main" xmlns="" id="{00000000-0008-0000-0000-0000C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4" name="Text Box 5">
          <a:extLst>
            <a:ext uri="{FF2B5EF4-FFF2-40B4-BE49-F238E27FC236}">
              <a16:creationId xmlns:a16="http://schemas.microsoft.com/office/drawing/2014/main" xmlns="" id="{00000000-0008-0000-0000-0000C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5" name="Text Box 5">
          <a:extLst>
            <a:ext uri="{FF2B5EF4-FFF2-40B4-BE49-F238E27FC236}">
              <a16:creationId xmlns:a16="http://schemas.microsoft.com/office/drawing/2014/main" xmlns="" id="{00000000-0008-0000-0000-0000C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6" name="Text Box 5">
          <a:extLst>
            <a:ext uri="{FF2B5EF4-FFF2-40B4-BE49-F238E27FC236}">
              <a16:creationId xmlns:a16="http://schemas.microsoft.com/office/drawing/2014/main" xmlns="" id="{00000000-0008-0000-0000-0000C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7" name="Text Box 5">
          <a:extLst>
            <a:ext uri="{FF2B5EF4-FFF2-40B4-BE49-F238E27FC236}">
              <a16:creationId xmlns:a16="http://schemas.microsoft.com/office/drawing/2014/main" xmlns="" id="{00000000-0008-0000-0000-0000C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8" name="Text Box 5">
          <a:extLst>
            <a:ext uri="{FF2B5EF4-FFF2-40B4-BE49-F238E27FC236}">
              <a16:creationId xmlns:a16="http://schemas.microsoft.com/office/drawing/2014/main" xmlns="" id="{00000000-0008-0000-0000-0000D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9" name="Text Box 5">
          <a:extLst>
            <a:ext uri="{FF2B5EF4-FFF2-40B4-BE49-F238E27FC236}">
              <a16:creationId xmlns:a16="http://schemas.microsoft.com/office/drawing/2014/main" xmlns="" id="{00000000-0008-0000-0000-0000D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0" name="Text Box 5">
          <a:extLst>
            <a:ext uri="{FF2B5EF4-FFF2-40B4-BE49-F238E27FC236}">
              <a16:creationId xmlns:a16="http://schemas.microsoft.com/office/drawing/2014/main" xmlns="" id="{00000000-0008-0000-0000-0000D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1" name="Text Box 5">
          <a:extLst>
            <a:ext uri="{FF2B5EF4-FFF2-40B4-BE49-F238E27FC236}">
              <a16:creationId xmlns:a16="http://schemas.microsoft.com/office/drawing/2014/main" xmlns="" id="{00000000-0008-0000-0000-0000D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2" name="Text Box 5">
          <a:extLst>
            <a:ext uri="{FF2B5EF4-FFF2-40B4-BE49-F238E27FC236}">
              <a16:creationId xmlns:a16="http://schemas.microsoft.com/office/drawing/2014/main" xmlns="" id="{00000000-0008-0000-0000-0000D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3" name="Text Box 5">
          <a:extLst>
            <a:ext uri="{FF2B5EF4-FFF2-40B4-BE49-F238E27FC236}">
              <a16:creationId xmlns:a16="http://schemas.microsoft.com/office/drawing/2014/main" xmlns="" id="{00000000-0008-0000-0000-0000D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4" name="Text Box 5">
          <a:extLst>
            <a:ext uri="{FF2B5EF4-FFF2-40B4-BE49-F238E27FC236}">
              <a16:creationId xmlns:a16="http://schemas.microsoft.com/office/drawing/2014/main" xmlns="" id="{00000000-0008-0000-0000-0000D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5" name="Text Box 5">
          <a:extLst>
            <a:ext uri="{FF2B5EF4-FFF2-40B4-BE49-F238E27FC236}">
              <a16:creationId xmlns:a16="http://schemas.microsoft.com/office/drawing/2014/main" xmlns="" id="{00000000-0008-0000-0000-0000D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6" name="Text Box 5">
          <a:extLst>
            <a:ext uri="{FF2B5EF4-FFF2-40B4-BE49-F238E27FC236}">
              <a16:creationId xmlns:a16="http://schemas.microsoft.com/office/drawing/2014/main" xmlns="" id="{00000000-0008-0000-0000-0000D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7" name="Text Box 5">
          <a:extLst>
            <a:ext uri="{FF2B5EF4-FFF2-40B4-BE49-F238E27FC236}">
              <a16:creationId xmlns:a16="http://schemas.microsoft.com/office/drawing/2014/main" xmlns="" id="{00000000-0008-0000-0000-0000D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8" name="Text Box 5">
          <a:extLst>
            <a:ext uri="{FF2B5EF4-FFF2-40B4-BE49-F238E27FC236}">
              <a16:creationId xmlns:a16="http://schemas.microsoft.com/office/drawing/2014/main" xmlns="" id="{00000000-0008-0000-0000-0000D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9" name="Text Box 5">
          <a:extLst>
            <a:ext uri="{FF2B5EF4-FFF2-40B4-BE49-F238E27FC236}">
              <a16:creationId xmlns:a16="http://schemas.microsoft.com/office/drawing/2014/main" xmlns="" id="{00000000-0008-0000-0000-0000D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0" name="Text Box 5">
          <a:extLst>
            <a:ext uri="{FF2B5EF4-FFF2-40B4-BE49-F238E27FC236}">
              <a16:creationId xmlns:a16="http://schemas.microsoft.com/office/drawing/2014/main" xmlns="" id="{00000000-0008-0000-0000-0000D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1" name="Text Box 5">
          <a:extLst>
            <a:ext uri="{FF2B5EF4-FFF2-40B4-BE49-F238E27FC236}">
              <a16:creationId xmlns:a16="http://schemas.microsoft.com/office/drawing/2014/main" xmlns="" id="{00000000-0008-0000-0000-0000D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2" name="Text Box 5">
          <a:extLst>
            <a:ext uri="{FF2B5EF4-FFF2-40B4-BE49-F238E27FC236}">
              <a16:creationId xmlns:a16="http://schemas.microsoft.com/office/drawing/2014/main" xmlns="" id="{00000000-0008-0000-0000-0000D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3" name="Text Box 5">
          <a:extLst>
            <a:ext uri="{FF2B5EF4-FFF2-40B4-BE49-F238E27FC236}">
              <a16:creationId xmlns:a16="http://schemas.microsoft.com/office/drawing/2014/main" xmlns="" id="{00000000-0008-0000-0000-0000D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4" name="Text Box 5">
          <a:extLst>
            <a:ext uri="{FF2B5EF4-FFF2-40B4-BE49-F238E27FC236}">
              <a16:creationId xmlns:a16="http://schemas.microsoft.com/office/drawing/2014/main" xmlns="" id="{00000000-0008-0000-0000-0000E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5" name="Text Box 5">
          <a:extLst>
            <a:ext uri="{FF2B5EF4-FFF2-40B4-BE49-F238E27FC236}">
              <a16:creationId xmlns:a16="http://schemas.microsoft.com/office/drawing/2014/main" xmlns="" id="{00000000-0008-0000-0000-0000E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6" name="Text Box 5">
          <a:extLst>
            <a:ext uri="{FF2B5EF4-FFF2-40B4-BE49-F238E27FC236}">
              <a16:creationId xmlns:a16="http://schemas.microsoft.com/office/drawing/2014/main" xmlns="" id="{00000000-0008-0000-0000-0000E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7" name="Text Box 5">
          <a:extLst>
            <a:ext uri="{FF2B5EF4-FFF2-40B4-BE49-F238E27FC236}">
              <a16:creationId xmlns:a16="http://schemas.microsoft.com/office/drawing/2014/main" xmlns="" id="{00000000-0008-0000-0000-0000E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8" name="Text Box 5">
          <a:extLst>
            <a:ext uri="{FF2B5EF4-FFF2-40B4-BE49-F238E27FC236}">
              <a16:creationId xmlns:a16="http://schemas.microsoft.com/office/drawing/2014/main" xmlns="" id="{00000000-0008-0000-0000-0000E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9" name="Text Box 5">
          <a:extLst>
            <a:ext uri="{FF2B5EF4-FFF2-40B4-BE49-F238E27FC236}">
              <a16:creationId xmlns:a16="http://schemas.microsoft.com/office/drawing/2014/main" xmlns="" id="{00000000-0008-0000-0000-0000E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0" name="Text Box 5">
          <a:extLst>
            <a:ext uri="{FF2B5EF4-FFF2-40B4-BE49-F238E27FC236}">
              <a16:creationId xmlns:a16="http://schemas.microsoft.com/office/drawing/2014/main" xmlns="" id="{00000000-0008-0000-0000-0000E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1" name="Text Box 5">
          <a:extLst>
            <a:ext uri="{FF2B5EF4-FFF2-40B4-BE49-F238E27FC236}">
              <a16:creationId xmlns:a16="http://schemas.microsoft.com/office/drawing/2014/main" xmlns="" id="{00000000-0008-0000-0000-0000E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736</xdr:row>
      <xdr:rowOff>0</xdr:rowOff>
    </xdr:from>
    <xdr:ext cx="76200" cy="228600"/>
    <xdr:sp macro="" textlink="">
      <xdr:nvSpPr>
        <xdr:cNvPr id="4072" name="Text Box 5">
          <a:extLst>
            <a:ext uri="{FF2B5EF4-FFF2-40B4-BE49-F238E27FC236}">
              <a16:creationId xmlns:a16="http://schemas.microsoft.com/office/drawing/2014/main" xmlns="" id="{00000000-0008-0000-0000-0000E8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736</xdr:row>
      <xdr:rowOff>0</xdr:rowOff>
    </xdr:from>
    <xdr:ext cx="76200" cy="228600"/>
    <xdr:sp macro="" textlink="">
      <xdr:nvSpPr>
        <xdr:cNvPr id="4073" name="Text Box 5">
          <a:extLst>
            <a:ext uri="{FF2B5EF4-FFF2-40B4-BE49-F238E27FC236}">
              <a16:creationId xmlns:a16="http://schemas.microsoft.com/office/drawing/2014/main" xmlns="" id="{00000000-0008-0000-0000-0000E9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4" name="Text Box 5">
          <a:extLst>
            <a:ext uri="{FF2B5EF4-FFF2-40B4-BE49-F238E27FC236}">
              <a16:creationId xmlns:a16="http://schemas.microsoft.com/office/drawing/2014/main" xmlns="" id="{00000000-0008-0000-0000-0000E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5" name="Text Box 5">
          <a:extLst>
            <a:ext uri="{FF2B5EF4-FFF2-40B4-BE49-F238E27FC236}">
              <a16:creationId xmlns:a16="http://schemas.microsoft.com/office/drawing/2014/main" xmlns="" id="{00000000-0008-0000-0000-0000E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6" name="Text Box 5">
          <a:extLst>
            <a:ext uri="{FF2B5EF4-FFF2-40B4-BE49-F238E27FC236}">
              <a16:creationId xmlns:a16="http://schemas.microsoft.com/office/drawing/2014/main" xmlns="" id="{00000000-0008-0000-0000-0000E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7" name="Text Box 5">
          <a:extLst>
            <a:ext uri="{FF2B5EF4-FFF2-40B4-BE49-F238E27FC236}">
              <a16:creationId xmlns:a16="http://schemas.microsoft.com/office/drawing/2014/main" xmlns="" id="{00000000-0008-0000-0000-0000E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8" name="Text Box 5">
          <a:extLst>
            <a:ext uri="{FF2B5EF4-FFF2-40B4-BE49-F238E27FC236}">
              <a16:creationId xmlns:a16="http://schemas.microsoft.com/office/drawing/2014/main" xmlns="" id="{00000000-0008-0000-0000-0000E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9" name="Text Box 5">
          <a:extLst>
            <a:ext uri="{FF2B5EF4-FFF2-40B4-BE49-F238E27FC236}">
              <a16:creationId xmlns:a16="http://schemas.microsoft.com/office/drawing/2014/main" xmlns="" id="{00000000-0008-0000-0000-0000E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0" name="Text Box 5">
          <a:extLst>
            <a:ext uri="{FF2B5EF4-FFF2-40B4-BE49-F238E27FC236}">
              <a16:creationId xmlns:a16="http://schemas.microsoft.com/office/drawing/2014/main" xmlns="" id="{00000000-0008-0000-0000-0000F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1" name="Text Box 5">
          <a:extLst>
            <a:ext uri="{FF2B5EF4-FFF2-40B4-BE49-F238E27FC236}">
              <a16:creationId xmlns:a16="http://schemas.microsoft.com/office/drawing/2014/main" xmlns="" id="{00000000-0008-0000-0000-0000F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2" name="Text Box 5">
          <a:extLst>
            <a:ext uri="{FF2B5EF4-FFF2-40B4-BE49-F238E27FC236}">
              <a16:creationId xmlns:a16="http://schemas.microsoft.com/office/drawing/2014/main" xmlns="" id="{00000000-0008-0000-0000-0000F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3" name="Text Box 5">
          <a:extLst>
            <a:ext uri="{FF2B5EF4-FFF2-40B4-BE49-F238E27FC236}">
              <a16:creationId xmlns:a16="http://schemas.microsoft.com/office/drawing/2014/main" xmlns="" id="{00000000-0008-0000-0000-0000F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4" name="Text Box 5">
          <a:extLst>
            <a:ext uri="{FF2B5EF4-FFF2-40B4-BE49-F238E27FC236}">
              <a16:creationId xmlns:a16="http://schemas.microsoft.com/office/drawing/2014/main" xmlns="" id="{00000000-0008-0000-0000-0000F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5" name="Text Box 5">
          <a:extLst>
            <a:ext uri="{FF2B5EF4-FFF2-40B4-BE49-F238E27FC236}">
              <a16:creationId xmlns:a16="http://schemas.microsoft.com/office/drawing/2014/main" xmlns="" id="{00000000-0008-0000-0000-0000F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6" name="Text Box 5">
          <a:extLst>
            <a:ext uri="{FF2B5EF4-FFF2-40B4-BE49-F238E27FC236}">
              <a16:creationId xmlns:a16="http://schemas.microsoft.com/office/drawing/2014/main" xmlns="" id="{00000000-0008-0000-0000-0000F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xmlns="" id="{00000000-0008-0000-0000-0000F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8" name="Text Box 5">
          <a:extLst>
            <a:ext uri="{FF2B5EF4-FFF2-40B4-BE49-F238E27FC236}">
              <a16:creationId xmlns:a16="http://schemas.microsoft.com/office/drawing/2014/main" xmlns="" id="{00000000-0008-0000-0000-0000F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9" name="Text Box 5">
          <a:extLst>
            <a:ext uri="{FF2B5EF4-FFF2-40B4-BE49-F238E27FC236}">
              <a16:creationId xmlns:a16="http://schemas.microsoft.com/office/drawing/2014/main" xmlns="" id="{00000000-0008-0000-0000-0000F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0" name="Text Box 5">
          <a:extLst>
            <a:ext uri="{FF2B5EF4-FFF2-40B4-BE49-F238E27FC236}">
              <a16:creationId xmlns:a16="http://schemas.microsoft.com/office/drawing/2014/main" xmlns="" id="{00000000-0008-0000-0000-0000F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1" name="Text Box 5">
          <a:extLst>
            <a:ext uri="{FF2B5EF4-FFF2-40B4-BE49-F238E27FC236}">
              <a16:creationId xmlns:a16="http://schemas.microsoft.com/office/drawing/2014/main" xmlns="" id="{00000000-0008-0000-0000-0000F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2" name="Text Box 5">
          <a:extLst>
            <a:ext uri="{FF2B5EF4-FFF2-40B4-BE49-F238E27FC236}">
              <a16:creationId xmlns:a16="http://schemas.microsoft.com/office/drawing/2014/main" xmlns="" id="{00000000-0008-0000-0000-0000F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3" name="Text Box 5">
          <a:extLst>
            <a:ext uri="{FF2B5EF4-FFF2-40B4-BE49-F238E27FC236}">
              <a16:creationId xmlns:a16="http://schemas.microsoft.com/office/drawing/2014/main" xmlns="" id="{00000000-0008-0000-0000-0000F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4" name="Text Box 5">
          <a:extLst>
            <a:ext uri="{FF2B5EF4-FFF2-40B4-BE49-F238E27FC236}">
              <a16:creationId xmlns:a16="http://schemas.microsoft.com/office/drawing/2014/main" xmlns="" id="{00000000-0008-0000-0000-0000F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5" name="Text Box 5">
          <a:extLst>
            <a:ext uri="{FF2B5EF4-FFF2-40B4-BE49-F238E27FC236}">
              <a16:creationId xmlns:a16="http://schemas.microsoft.com/office/drawing/2014/main" xmlns="" id="{00000000-0008-0000-0000-0000F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6" name="Text Box 5">
          <a:extLst>
            <a:ext uri="{FF2B5EF4-FFF2-40B4-BE49-F238E27FC236}">
              <a16:creationId xmlns:a16="http://schemas.microsoft.com/office/drawing/2014/main" xmlns="" id="{00000000-0008-0000-0000-000000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7" name="Text Box 5">
          <a:extLst>
            <a:ext uri="{FF2B5EF4-FFF2-40B4-BE49-F238E27FC236}">
              <a16:creationId xmlns:a16="http://schemas.microsoft.com/office/drawing/2014/main" xmlns="" id="{00000000-0008-0000-0000-000001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8" name="Text Box 5">
          <a:extLst>
            <a:ext uri="{FF2B5EF4-FFF2-40B4-BE49-F238E27FC236}">
              <a16:creationId xmlns:a16="http://schemas.microsoft.com/office/drawing/2014/main" xmlns="" id="{00000000-0008-0000-0000-000002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9" name="Text Box 5">
          <a:extLst>
            <a:ext uri="{FF2B5EF4-FFF2-40B4-BE49-F238E27FC236}">
              <a16:creationId xmlns:a16="http://schemas.microsoft.com/office/drawing/2014/main" xmlns="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0" name="Text Box 5">
          <a:extLst>
            <a:ext uri="{FF2B5EF4-FFF2-40B4-BE49-F238E27FC236}">
              <a16:creationId xmlns:a16="http://schemas.microsoft.com/office/drawing/2014/main" xmlns="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xmlns="" id="{00000000-0008-0000-0000-000005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2" name="Text Box 5">
          <a:extLst>
            <a:ext uri="{FF2B5EF4-FFF2-40B4-BE49-F238E27FC236}">
              <a16:creationId xmlns:a16="http://schemas.microsoft.com/office/drawing/2014/main" xmlns="" id="{00000000-0008-0000-0000-000006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3" name="Text Box 5">
          <a:extLst>
            <a:ext uri="{FF2B5EF4-FFF2-40B4-BE49-F238E27FC236}">
              <a16:creationId xmlns:a16="http://schemas.microsoft.com/office/drawing/2014/main" xmlns="" id="{00000000-0008-0000-0000-000007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4" name="Text Box 5">
          <a:extLst>
            <a:ext uri="{FF2B5EF4-FFF2-40B4-BE49-F238E27FC236}">
              <a16:creationId xmlns:a16="http://schemas.microsoft.com/office/drawing/2014/main" xmlns="" id="{00000000-0008-0000-0000-000008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5" name="Text Box 5">
          <a:extLst>
            <a:ext uri="{FF2B5EF4-FFF2-40B4-BE49-F238E27FC236}">
              <a16:creationId xmlns:a16="http://schemas.microsoft.com/office/drawing/2014/main" xmlns="" id="{00000000-0008-0000-0000-000009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6" name="Text Box 5">
          <a:extLst>
            <a:ext uri="{FF2B5EF4-FFF2-40B4-BE49-F238E27FC236}">
              <a16:creationId xmlns:a16="http://schemas.microsoft.com/office/drawing/2014/main" xmlns="" id="{00000000-0008-0000-0000-00000A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7" name="Text Box 5">
          <a:extLst>
            <a:ext uri="{FF2B5EF4-FFF2-40B4-BE49-F238E27FC236}">
              <a16:creationId xmlns:a16="http://schemas.microsoft.com/office/drawing/2014/main" xmlns="" id="{00000000-0008-0000-0000-00000B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8" name="Text Box 5">
          <a:extLst>
            <a:ext uri="{FF2B5EF4-FFF2-40B4-BE49-F238E27FC236}">
              <a16:creationId xmlns:a16="http://schemas.microsoft.com/office/drawing/2014/main" xmlns="" id="{00000000-0008-0000-0000-00000C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9" name="Text Box 5">
          <a:extLst>
            <a:ext uri="{FF2B5EF4-FFF2-40B4-BE49-F238E27FC236}">
              <a16:creationId xmlns:a16="http://schemas.microsoft.com/office/drawing/2014/main" xmlns="" id="{00000000-0008-0000-0000-00000D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10" name="Text Box 5">
          <a:extLst>
            <a:ext uri="{FF2B5EF4-FFF2-40B4-BE49-F238E27FC236}">
              <a16:creationId xmlns:a16="http://schemas.microsoft.com/office/drawing/2014/main" xmlns="" id="{00000000-0008-0000-0000-00000E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737</xdr:row>
      <xdr:rowOff>0</xdr:rowOff>
    </xdr:from>
    <xdr:ext cx="76200" cy="228600"/>
    <xdr:sp macro="" textlink="">
      <xdr:nvSpPr>
        <xdr:cNvPr id="4111" name="Text Box 5">
          <a:extLst>
            <a:ext uri="{FF2B5EF4-FFF2-40B4-BE49-F238E27FC236}">
              <a16:creationId xmlns:a16="http://schemas.microsoft.com/office/drawing/2014/main" xmlns="" id="{00000000-0008-0000-0000-00000F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737</xdr:row>
      <xdr:rowOff>0</xdr:rowOff>
    </xdr:from>
    <xdr:ext cx="76200" cy="228600"/>
    <xdr:sp macro="" textlink="">
      <xdr:nvSpPr>
        <xdr:cNvPr id="4112" name="Text Box 5">
          <a:extLst>
            <a:ext uri="{FF2B5EF4-FFF2-40B4-BE49-F238E27FC236}">
              <a16:creationId xmlns:a16="http://schemas.microsoft.com/office/drawing/2014/main" xmlns="" id="{00000000-0008-0000-0000-000010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734</xdr:row>
      <xdr:rowOff>0</xdr:rowOff>
    </xdr:from>
    <xdr:ext cx="76200" cy="228600"/>
    <xdr:sp macro="" textlink="">
      <xdr:nvSpPr>
        <xdr:cNvPr id="4113" name="Text Box 5">
          <a:extLst>
            <a:ext uri="{FF2B5EF4-FFF2-40B4-BE49-F238E27FC236}">
              <a16:creationId xmlns:a16="http://schemas.microsoft.com/office/drawing/2014/main" xmlns="" id="{00000000-0008-0000-0000-000011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734</xdr:row>
      <xdr:rowOff>0</xdr:rowOff>
    </xdr:from>
    <xdr:ext cx="76200" cy="228600"/>
    <xdr:sp macro="" textlink="">
      <xdr:nvSpPr>
        <xdr:cNvPr id="4114" name="Text Box 5">
          <a:extLst>
            <a:ext uri="{FF2B5EF4-FFF2-40B4-BE49-F238E27FC236}">
              <a16:creationId xmlns:a16="http://schemas.microsoft.com/office/drawing/2014/main" xmlns="" id="{00000000-0008-0000-0000-000012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735</xdr:row>
      <xdr:rowOff>0</xdr:rowOff>
    </xdr:from>
    <xdr:ext cx="76200" cy="228600"/>
    <xdr:sp macro="" textlink="">
      <xdr:nvSpPr>
        <xdr:cNvPr id="4115" name="Text Box 5">
          <a:extLst>
            <a:ext uri="{FF2B5EF4-FFF2-40B4-BE49-F238E27FC236}">
              <a16:creationId xmlns:a16="http://schemas.microsoft.com/office/drawing/2014/main" xmlns="" id="{00000000-0008-0000-0000-000013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735</xdr:row>
      <xdr:rowOff>0</xdr:rowOff>
    </xdr:from>
    <xdr:ext cx="76200" cy="228600"/>
    <xdr:sp macro="" textlink="">
      <xdr:nvSpPr>
        <xdr:cNvPr id="4116" name="Text Box 5">
          <a:extLst>
            <a:ext uri="{FF2B5EF4-FFF2-40B4-BE49-F238E27FC236}">
              <a16:creationId xmlns:a16="http://schemas.microsoft.com/office/drawing/2014/main" xmlns="" id="{00000000-0008-0000-0000-000014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1" name="Text Box 5">
          <a:extLst>
            <a:ext uri="{FF2B5EF4-FFF2-40B4-BE49-F238E27FC236}">
              <a16:creationId xmlns:a16="http://schemas.microsoft.com/office/drawing/2014/main" xmlns="" id="{00000000-0008-0000-0000-000019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2" name="Text Box 5">
          <a:extLst>
            <a:ext uri="{FF2B5EF4-FFF2-40B4-BE49-F238E27FC236}">
              <a16:creationId xmlns:a16="http://schemas.microsoft.com/office/drawing/2014/main" xmlns="" id="{00000000-0008-0000-0000-00001A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3" name="Text Box 5">
          <a:extLst>
            <a:ext uri="{FF2B5EF4-FFF2-40B4-BE49-F238E27FC236}">
              <a16:creationId xmlns:a16="http://schemas.microsoft.com/office/drawing/2014/main" xmlns="" id="{00000000-0008-0000-0000-00001B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4" name="Text Box 5">
          <a:extLst>
            <a:ext uri="{FF2B5EF4-FFF2-40B4-BE49-F238E27FC236}">
              <a16:creationId xmlns:a16="http://schemas.microsoft.com/office/drawing/2014/main" xmlns="" id="{00000000-0008-0000-0000-00001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5" name="Text Box 5">
          <a:extLst>
            <a:ext uri="{FF2B5EF4-FFF2-40B4-BE49-F238E27FC236}">
              <a16:creationId xmlns:a16="http://schemas.microsoft.com/office/drawing/2014/main" xmlns="" id="{00000000-0008-0000-0000-00001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6" name="Text Box 5">
          <a:extLst>
            <a:ext uri="{FF2B5EF4-FFF2-40B4-BE49-F238E27FC236}">
              <a16:creationId xmlns:a16="http://schemas.microsoft.com/office/drawing/2014/main" xmlns="" id="{00000000-0008-0000-0000-00001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7" name="Text Box 5">
          <a:extLst>
            <a:ext uri="{FF2B5EF4-FFF2-40B4-BE49-F238E27FC236}">
              <a16:creationId xmlns:a16="http://schemas.microsoft.com/office/drawing/2014/main" xmlns="" id="{00000000-0008-0000-0000-00001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8" name="Text Box 5">
          <a:extLst>
            <a:ext uri="{FF2B5EF4-FFF2-40B4-BE49-F238E27FC236}">
              <a16:creationId xmlns:a16="http://schemas.microsoft.com/office/drawing/2014/main" xmlns="" id="{00000000-0008-0000-0000-00002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9" name="Text Box 5">
          <a:extLst>
            <a:ext uri="{FF2B5EF4-FFF2-40B4-BE49-F238E27FC236}">
              <a16:creationId xmlns:a16="http://schemas.microsoft.com/office/drawing/2014/main" xmlns="" id="{00000000-0008-0000-0000-00002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0" name="Text Box 5">
          <a:extLst>
            <a:ext uri="{FF2B5EF4-FFF2-40B4-BE49-F238E27FC236}">
              <a16:creationId xmlns:a16="http://schemas.microsoft.com/office/drawing/2014/main" xmlns="" id="{00000000-0008-0000-0000-00002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xmlns="" id="{00000000-0008-0000-0000-00002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2" name="Text Box 5">
          <a:extLst>
            <a:ext uri="{FF2B5EF4-FFF2-40B4-BE49-F238E27FC236}">
              <a16:creationId xmlns:a16="http://schemas.microsoft.com/office/drawing/2014/main" xmlns="" id="{00000000-0008-0000-0000-00002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3" name="Text Box 5">
          <a:extLst>
            <a:ext uri="{FF2B5EF4-FFF2-40B4-BE49-F238E27FC236}">
              <a16:creationId xmlns:a16="http://schemas.microsoft.com/office/drawing/2014/main" xmlns="" id="{00000000-0008-0000-0000-00002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4" name="Text Box 5">
          <a:extLst>
            <a:ext uri="{FF2B5EF4-FFF2-40B4-BE49-F238E27FC236}">
              <a16:creationId xmlns:a16="http://schemas.microsoft.com/office/drawing/2014/main" xmlns="" id="{00000000-0008-0000-0000-00002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5" name="Text Box 5">
          <a:extLst>
            <a:ext uri="{FF2B5EF4-FFF2-40B4-BE49-F238E27FC236}">
              <a16:creationId xmlns:a16="http://schemas.microsoft.com/office/drawing/2014/main" xmlns="" id="{00000000-0008-0000-0000-00002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6" name="Text Box 5">
          <a:extLst>
            <a:ext uri="{FF2B5EF4-FFF2-40B4-BE49-F238E27FC236}">
              <a16:creationId xmlns:a16="http://schemas.microsoft.com/office/drawing/2014/main" xmlns="" id="{00000000-0008-0000-0000-00002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7" name="Text Box 5">
          <a:extLst>
            <a:ext uri="{FF2B5EF4-FFF2-40B4-BE49-F238E27FC236}">
              <a16:creationId xmlns:a16="http://schemas.microsoft.com/office/drawing/2014/main" xmlns="" id="{00000000-0008-0000-0000-00002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8" name="Text Box 5">
          <a:extLst>
            <a:ext uri="{FF2B5EF4-FFF2-40B4-BE49-F238E27FC236}">
              <a16:creationId xmlns:a16="http://schemas.microsoft.com/office/drawing/2014/main" xmlns="" id="{00000000-0008-0000-0000-00002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9" name="Text Box 5">
          <a:extLst>
            <a:ext uri="{FF2B5EF4-FFF2-40B4-BE49-F238E27FC236}">
              <a16:creationId xmlns:a16="http://schemas.microsoft.com/office/drawing/2014/main" xmlns="" id="{00000000-0008-0000-0000-00002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0" name="Text Box 5">
          <a:extLst>
            <a:ext uri="{FF2B5EF4-FFF2-40B4-BE49-F238E27FC236}">
              <a16:creationId xmlns:a16="http://schemas.microsoft.com/office/drawing/2014/main" xmlns="" id="{00000000-0008-0000-0000-00002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1" name="Text Box 5">
          <a:extLst>
            <a:ext uri="{FF2B5EF4-FFF2-40B4-BE49-F238E27FC236}">
              <a16:creationId xmlns:a16="http://schemas.microsoft.com/office/drawing/2014/main" xmlns="" id="{00000000-0008-0000-0000-00002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2" name="Text Box 5">
          <a:extLst>
            <a:ext uri="{FF2B5EF4-FFF2-40B4-BE49-F238E27FC236}">
              <a16:creationId xmlns:a16="http://schemas.microsoft.com/office/drawing/2014/main" xmlns="" id="{00000000-0008-0000-0000-00002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3" name="Text Box 5">
          <a:extLst>
            <a:ext uri="{FF2B5EF4-FFF2-40B4-BE49-F238E27FC236}">
              <a16:creationId xmlns:a16="http://schemas.microsoft.com/office/drawing/2014/main" xmlns="" id="{00000000-0008-0000-0000-00002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4" name="Text Box 5">
          <a:extLst>
            <a:ext uri="{FF2B5EF4-FFF2-40B4-BE49-F238E27FC236}">
              <a16:creationId xmlns:a16="http://schemas.microsoft.com/office/drawing/2014/main" xmlns="" id="{00000000-0008-0000-0000-00003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5" name="Text Box 5">
          <a:extLst>
            <a:ext uri="{FF2B5EF4-FFF2-40B4-BE49-F238E27FC236}">
              <a16:creationId xmlns:a16="http://schemas.microsoft.com/office/drawing/2014/main" xmlns="" id="{00000000-0008-0000-0000-00003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6" name="Text Box 5">
          <a:extLst>
            <a:ext uri="{FF2B5EF4-FFF2-40B4-BE49-F238E27FC236}">
              <a16:creationId xmlns:a16="http://schemas.microsoft.com/office/drawing/2014/main" xmlns="" id="{00000000-0008-0000-0000-00003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7" name="Text Box 5">
          <a:extLst>
            <a:ext uri="{FF2B5EF4-FFF2-40B4-BE49-F238E27FC236}">
              <a16:creationId xmlns:a16="http://schemas.microsoft.com/office/drawing/2014/main" xmlns="" id="{00000000-0008-0000-0000-00003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8" name="Text Box 5">
          <a:extLst>
            <a:ext uri="{FF2B5EF4-FFF2-40B4-BE49-F238E27FC236}">
              <a16:creationId xmlns:a16="http://schemas.microsoft.com/office/drawing/2014/main" xmlns="" id="{00000000-0008-0000-0000-00003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9" name="Text Box 5">
          <a:extLst>
            <a:ext uri="{FF2B5EF4-FFF2-40B4-BE49-F238E27FC236}">
              <a16:creationId xmlns:a16="http://schemas.microsoft.com/office/drawing/2014/main" xmlns="" id="{00000000-0008-0000-0000-00003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0" name="Text Box 5">
          <a:extLst>
            <a:ext uri="{FF2B5EF4-FFF2-40B4-BE49-F238E27FC236}">
              <a16:creationId xmlns:a16="http://schemas.microsoft.com/office/drawing/2014/main" xmlns="" id="{00000000-0008-0000-0000-00003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1" name="Text Box 5">
          <a:extLst>
            <a:ext uri="{FF2B5EF4-FFF2-40B4-BE49-F238E27FC236}">
              <a16:creationId xmlns:a16="http://schemas.microsoft.com/office/drawing/2014/main" xmlns="" id="{00000000-0008-0000-0000-00003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2" name="Text Box 5">
          <a:extLst>
            <a:ext uri="{FF2B5EF4-FFF2-40B4-BE49-F238E27FC236}">
              <a16:creationId xmlns:a16="http://schemas.microsoft.com/office/drawing/2014/main" xmlns="" id="{00000000-0008-0000-0000-00003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3" name="Text Box 5">
          <a:extLst>
            <a:ext uri="{FF2B5EF4-FFF2-40B4-BE49-F238E27FC236}">
              <a16:creationId xmlns:a16="http://schemas.microsoft.com/office/drawing/2014/main" xmlns="" id="{00000000-0008-0000-0000-00003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4" name="Text Box 5">
          <a:extLst>
            <a:ext uri="{FF2B5EF4-FFF2-40B4-BE49-F238E27FC236}">
              <a16:creationId xmlns:a16="http://schemas.microsoft.com/office/drawing/2014/main" xmlns="" id="{00000000-0008-0000-0000-00003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5" name="Text Box 5">
          <a:extLst>
            <a:ext uri="{FF2B5EF4-FFF2-40B4-BE49-F238E27FC236}">
              <a16:creationId xmlns:a16="http://schemas.microsoft.com/office/drawing/2014/main" xmlns="" id="{00000000-0008-0000-0000-00003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6" name="Text Box 5">
          <a:extLst>
            <a:ext uri="{FF2B5EF4-FFF2-40B4-BE49-F238E27FC236}">
              <a16:creationId xmlns:a16="http://schemas.microsoft.com/office/drawing/2014/main" xmlns="" id="{00000000-0008-0000-0000-00003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7" name="Text Box 5">
          <a:extLst>
            <a:ext uri="{FF2B5EF4-FFF2-40B4-BE49-F238E27FC236}">
              <a16:creationId xmlns:a16="http://schemas.microsoft.com/office/drawing/2014/main" xmlns="" id="{00000000-0008-0000-0000-00003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8" name="Text Box 5">
          <a:extLst>
            <a:ext uri="{FF2B5EF4-FFF2-40B4-BE49-F238E27FC236}">
              <a16:creationId xmlns:a16="http://schemas.microsoft.com/office/drawing/2014/main" xmlns="" id="{00000000-0008-0000-0000-00003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9" name="Text Box 5">
          <a:extLst>
            <a:ext uri="{FF2B5EF4-FFF2-40B4-BE49-F238E27FC236}">
              <a16:creationId xmlns:a16="http://schemas.microsoft.com/office/drawing/2014/main" xmlns="" id="{00000000-0008-0000-0000-00003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0" name="Text Box 5">
          <a:extLst>
            <a:ext uri="{FF2B5EF4-FFF2-40B4-BE49-F238E27FC236}">
              <a16:creationId xmlns:a16="http://schemas.microsoft.com/office/drawing/2014/main" xmlns="" id="{00000000-0008-0000-0000-00004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1" name="Text Box 5">
          <a:extLst>
            <a:ext uri="{FF2B5EF4-FFF2-40B4-BE49-F238E27FC236}">
              <a16:creationId xmlns:a16="http://schemas.microsoft.com/office/drawing/2014/main" xmlns="" id="{00000000-0008-0000-0000-00004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2" name="Text Box 5">
          <a:extLst>
            <a:ext uri="{FF2B5EF4-FFF2-40B4-BE49-F238E27FC236}">
              <a16:creationId xmlns:a16="http://schemas.microsoft.com/office/drawing/2014/main" xmlns="" id="{00000000-0008-0000-0000-00004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3" name="Text Box 5">
          <a:extLst>
            <a:ext uri="{FF2B5EF4-FFF2-40B4-BE49-F238E27FC236}">
              <a16:creationId xmlns:a16="http://schemas.microsoft.com/office/drawing/2014/main" xmlns="" id="{00000000-0008-0000-0000-00004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4" name="Text Box 5">
          <a:extLst>
            <a:ext uri="{FF2B5EF4-FFF2-40B4-BE49-F238E27FC236}">
              <a16:creationId xmlns:a16="http://schemas.microsoft.com/office/drawing/2014/main" xmlns="" id="{00000000-0008-0000-0000-00004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5" name="Text Box 5">
          <a:extLst>
            <a:ext uri="{FF2B5EF4-FFF2-40B4-BE49-F238E27FC236}">
              <a16:creationId xmlns:a16="http://schemas.microsoft.com/office/drawing/2014/main" xmlns="" id="{00000000-0008-0000-0000-00004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6" name="Text Box 5">
          <a:extLst>
            <a:ext uri="{FF2B5EF4-FFF2-40B4-BE49-F238E27FC236}">
              <a16:creationId xmlns:a16="http://schemas.microsoft.com/office/drawing/2014/main" xmlns="" id="{00000000-0008-0000-0000-00004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7" name="Text Box 5">
          <a:extLst>
            <a:ext uri="{FF2B5EF4-FFF2-40B4-BE49-F238E27FC236}">
              <a16:creationId xmlns:a16="http://schemas.microsoft.com/office/drawing/2014/main" xmlns="" id="{00000000-0008-0000-0000-00004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8" name="Text Box 5">
          <a:extLst>
            <a:ext uri="{FF2B5EF4-FFF2-40B4-BE49-F238E27FC236}">
              <a16:creationId xmlns:a16="http://schemas.microsoft.com/office/drawing/2014/main" xmlns="" id="{00000000-0008-0000-0000-00004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9" name="Text Box 5">
          <a:extLst>
            <a:ext uri="{FF2B5EF4-FFF2-40B4-BE49-F238E27FC236}">
              <a16:creationId xmlns:a16="http://schemas.microsoft.com/office/drawing/2014/main" xmlns="" id="{00000000-0008-0000-0000-00004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0" name="Text Box 5">
          <a:extLst>
            <a:ext uri="{FF2B5EF4-FFF2-40B4-BE49-F238E27FC236}">
              <a16:creationId xmlns:a16="http://schemas.microsoft.com/office/drawing/2014/main" xmlns="" id="{00000000-0008-0000-0000-00004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1" name="Text Box 5">
          <a:extLst>
            <a:ext uri="{FF2B5EF4-FFF2-40B4-BE49-F238E27FC236}">
              <a16:creationId xmlns:a16="http://schemas.microsoft.com/office/drawing/2014/main" xmlns="" id="{00000000-0008-0000-0000-00004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2" name="Text Box 5">
          <a:extLst>
            <a:ext uri="{FF2B5EF4-FFF2-40B4-BE49-F238E27FC236}">
              <a16:creationId xmlns:a16="http://schemas.microsoft.com/office/drawing/2014/main" xmlns="" id="{00000000-0008-0000-0000-00004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3" name="Text Box 5">
          <a:extLst>
            <a:ext uri="{FF2B5EF4-FFF2-40B4-BE49-F238E27FC236}">
              <a16:creationId xmlns:a16="http://schemas.microsoft.com/office/drawing/2014/main" xmlns="" id="{00000000-0008-0000-0000-00004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4" name="Text Box 5">
          <a:extLst>
            <a:ext uri="{FF2B5EF4-FFF2-40B4-BE49-F238E27FC236}">
              <a16:creationId xmlns:a16="http://schemas.microsoft.com/office/drawing/2014/main" xmlns="" id="{00000000-0008-0000-0000-00004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5" name="Text Box 5">
          <a:extLst>
            <a:ext uri="{FF2B5EF4-FFF2-40B4-BE49-F238E27FC236}">
              <a16:creationId xmlns:a16="http://schemas.microsoft.com/office/drawing/2014/main" xmlns="" id="{00000000-0008-0000-0000-00004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6" name="Text Box 5">
          <a:extLst>
            <a:ext uri="{FF2B5EF4-FFF2-40B4-BE49-F238E27FC236}">
              <a16:creationId xmlns:a16="http://schemas.microsoft.com/office/drawing/2014/main" xmlns="" id="{00000000-0008-0000-0000-00005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7" name="Text Box 5">
          <a:extLst>
            <a:ext uri="{FF2B5EF4-FFF2-40B4-BE49-F238E27FC236}">
              <a16:creationId xmlns:a16="http://schemas.microsoft.com/office/drawing/2014/main" xmlns="" id="{00000000-0008-0000-0000-00005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8" name="Text Box 5">
          <a:extLst>
            <a:ext uri="{FF2B5EF4-FFF2-40B4-BE49-F238E27FC236}">
              <a16:creationId xmlns:a16="http://schemas.microsoft.com/office/drawing/2014/main" xmlns="" id="{00000000-0008-0000-0000-00005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9" name="Text Box 5">
          <a:extLst>
            <a:ext uri="{FF2B5EF4-FFF2-40B4-BE49-F238E27FC236}">
              <a16:creationId xmlns:a16="http://schemas.microsoft.com/office/drawing/2014/main" xmlns="" id="{00000000-0008-0000-0000-00005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0" name="Text Box 5">
          <a:extLst>
            <a:ext uri="{FF2B5EF4-FFF2-40B4-BE49-F238E27FC236}">
              <a16:creationId xmlns:a16="http://schemas.microsoft.com/office/drawing/2014/main" xmlns="" id="{00000000-0008-0000-0000-00005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1" name="Text Box 5">
          <a:extLst>
            <a:ext uri="{FF2B5EF4-FFF2-40B4-BE49-F238E27FC236}">
              <a16:creationId xmlns:a16="http://schemas.microsoft.com/office/drawing/2014/main" xmlns="" id="{00000000-0008-0000-0000-00005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2" name="Text Box 5">
          <a:extLst>
            <a:ext uri="{FF2B5EF4-FFF2-40B4-BE49-F238E27FC236}">
              <a16:creationId xmlns:a16="http://schemas.microsoft.com/office/drawing/2014/main" xmlns="" id="{00000000-0008-0000-0000-00005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3" name="Text Box 5">
          <a:extLst>
            <a:ext uri="{FF2B5EF4-FFF2-40B4-BE49-F238E27FC236}">
              <a16:creationId xmlns:a16="http://schemas.microsoft.com/office/drawing/2014/main" xmlns="" id="{00000000-0008-0000-0000-00005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4" name="Text Box 5">
          <a:extLst>
            <a:ext uri="{FF2B5EF4-FFF2-40B4-BE49-F238E27FC236}">
              <a16:creationId xmlns:a16="http://schemas.microsoft.com/office/drawing/2014/main" xmlns="" id="{00000000-0008-0000-0000-00005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5" name="Text Box 5">
          <a:extLst>
            <a:ext uri="{FF2B5EF4-FFF2-40B4-BE49-F238E27FC236}">
              <a16:creationId xmlns:a16="http://schemas.microsoft.com/office/drawing/2014/main" xmlns="" id="{00000000-0008-0000-0000-00005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6" name="Text Box 5">
          <a:extLst>
            <a:ext uri="{FF2B5EF4-FFF2-40B4-BE49-F238E27FC236}">
              <a16:creationId xmlns:a16="http://schemas.microsoft.com/office/drawing/2014/main" xmlns="" id="{00000000-0008-0000-0000-00005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7" name="Text Box 5">
          <a:extLst>
            <a:ext uri="{FF2B5EF4-FFF2-40B4-BE49-F238E27FC236}">
              <a16:creationId xmlns:a16="http://schemas.microsoft.com/office/drawing/2014/main" xmlns="" id="{00000000-0008-0000-0000-00005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8" name="Text Box 5">
          <a:extLst>
            <a:ext uri="{FF2B5EF4-FFF2-40B4-BE49-F238E27FC236}">
              <a16:creationId xmlns:a16="http://schemas.microsoft.com/office/drawing/2014/main" xmlns="" id="{00000000-0008-0000-0000-00005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9" name="Text Box 5">
          <a:extLst>
            <a:ext uri="{FF2B5EF4-FFF2-40B4-BE49-F238E27FC236}">
              <a16:creationId xmlns:a16="http://schemas.microsoft.com/office/drawing/2014/main" xmlns="" id="{00000000-0008-0000-0000-00005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0" name="Text Box 5">
          <a:extLst>
            <a:ext uri="{FF2B5EF4-FFF2-40B4-BE49-F238E27FC236}">
              <a16:creationId xmlns:a16="http://schemas.microsoft.com/office/drawing/2014/main" xmlns="" id="{00000000-0008-0000-0000-00005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1" name="Text Box 5">
          <a:extLst>
            <a:ext uri="{FF2B5EF4-FFF2-40B4-BE49-F238E27FC236}">
              <a16:creationId xmlns:a16="http://schemas.microsoft.com/office/drawing/2014/main" xmlns="" id="{00000000-0008-0000-0000-00005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2" name="Text Box 5">
          <a:extLst>
            <a:ext uri="{FF2B5EF4-FFF2-40B4-BE49-F238E27FC236}">
              <a16:creationId xmlns:a16="http://schemas.microsoft.com/office/drawing/2014/main" xmlns="" id="{00000000-0008-0000-0000-00006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3" name="Text Box 5">
          <a:extLst>
            <a:ext uri="{FF2B5EF4-FFF2-40B4-BE49-F238E27FC236}">
              <a16:creationId xmlns:a16="http://schemas.microsoft.com/office/drawing/2014/main" xmlns="" id="{00000000-0008-0000-0000-00006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4" name="Text Box 5">
          <a:extLst>
            <a:ext uri="{FF2B5EF4-FFF2-40B4-BE49-F238E27FC236}">
              <a16:creationId xmlns:a16="http://schemas.microsoft.com/office/drawing/2014/main" xmlns="" id="{00000000-0008-0000-0000-00006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5" name="Text Box 5">
          <a:extLst>
            <a:ext uri="{FF2B5EF4-FFF2-40B4-BE49-F238E27FC236}">
              <a16:creationId xmlns:a16="http://schemas.microsoft.com/office/drawing/2014/main" xmlns="" id="{00000000-0008-0000-0000-00006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6" name="Text Box 5">
          <a:extLst>
            <a:ext uri="{FF2B5EF4-FFF2-40B4-BE49-F238E27FC236}">
              <a16:creationId xmlns:a16="http://schemas.microsoft.com/office/drawing/2014/main" xmlns="" id="{00000000-0008-0000-0000-00006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7" name="Text Box 5">
          <a:extLst>
            <a:ext uri="{FF2B5EF4-FFF2-40B4-BE49-F238E27FC236}">
              <a16:creationId xmlns:a16="http://schemas.microsoft.com/office/drawing/2014/main" xmlns="" id="{00000000-0008-0000-0000-00006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8" name="Text Box 5">
          <a:extLst>
            <a:ext uri="{FF2B5EF4-FFF2-40B4-BE49-F238E27FC236}">
              <a16:creationId xmlns:a16="http://schemas.microsoft.com/office/drawing/2014/main" xmlns="" id="{00000000-0008-0000-0000-00006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9" name="Text Box 5">
          <a:extLst>
            <a:ext uri="{FF2B5EF4-FFF2-40B4-BE49-F238E27FC236}">
              <a16:creationId xmlns:a16="http://schemas.microsoft.com/office/drawing/2014/main" xmlns="" id="{00000000-0008-0000-0000-00006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0" name="Text Box 5">
          <a:extLst>
            <a:ext uri="{FF2B5EF4-FFF2-40B4-BE49-F238E27FC236}">
              <a16:creationId xmlns:a16="http://schemas.microsoft.com/office/drawing/2014/main" xmlns="" id="{00000000-0008-0000-0000-00006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1" name="Text Box 5">
          <a:extLst>
            <a:ext uri="{FF2B5EF4-FFF2-40B4-BE49-F238E27FC236}">
              <a16:creationId xmlns:a16="http://schemas.microsoft.com/office/drawing/2014/main" xmlns="" id="{00000000-0008-0000-0000-00006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2" name="Text Box 5">
          <a:extLst>
            <a:ext uri="{FF2B5EF4-FFF2-40B4-BE49-F238E27FC236}">
              <a16:creationId xmlns:a16="http://schemas.microsoft.com/office/drawing/2014/main" xmlns="" id="{00000000-0008-0000-0000-00006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3" name="Text Box 5">
          <a:extLst>
            <a:ext uri="{FF2B5EF4-FFF2-40B4-BE49-F238E27FC236}">
              <a16:creationId xmlns:a16="http://schemas.microsoft.com/office/drawing/2014/main" xmlns="" id="{00000000-0008-0000-0000-00006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4" name="Text Box 5">
          <a:extLst>
            <a:ext uri="{FF2B5EF4-FFF2-40B4-BE49-F238E27FC236}">
              <a16:creationId xmlns:a16="http://schemas.microsoft.com/office/drawing/2014/main" xmlns="" id="{00000000-0008-0000-0000-00006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758</xdr:row>
      <xdr:rowOff>0</xdr:rowOff>
    </xdr:from>
    <xdr:ext cx="76200" cy="228600"/>
    <xdr:sp macro="" textlink="">
      <xdr:nvSpPr>
        <xdr:cNvPr id="4205" name="Text Box 5">
          <a:extLst>
            <a:ext uri="{FF2B5EF4-FFF2-40B4-BE49-F238E27FC236}">
              <a16:creationId xmlns:a16="http://schemas.microsoft.com/office/drawing/2014/main" xmlns="" id="{00000000-0008-0000-0000-00006D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758</xdr:row>
      <xdr:rowOff>0</xdr:rowOff>
    </xdr:from>
    <xdr:ext cx="76200" cy="228600"/>
    <xdr:sp macro="" textlink="">
      <xdr:nvSpPr>
        <xdr:cNvPr id="4206" name="Text Box 5">
          <a:extLst>
            <a:ext uri="{FF2B5EF4-FFF2-40B4-BE49-F238E27FC236}">
              <a16:creationId xmlns:a16="http://schemas.microsoft.com/office/drawing/2014/main" xmlns="" id="{00000000-0008-0000-0000-00006E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7" name="Text Box 5">
          <a:extLst>
            <a:ext uri="{FF2B5EF4-FFF2-40B4-BE49-F238E27FC236}">
              <a16:creationId xmlns:a16="http://schemas.microsoft.com/office/drawing/2014/main" xmlns="" id="{00000000-0008-0000-0000-00006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xmlns="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9" name="Text Box 5">
          <a:extLst>
            <a:ext uri="{FF2B5EF4-FFF2-40B4-BE49-F238E27FC236}">
              <a16:creationId xmlns:a16="http://schemas.microsoft.com/office/drawing/2014/main" xmlns="" id="{00000000-0008-0000-0000-00007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0" name="Text Box 5">
          <a:extLst>
            <a:ext uri="{FF2B5EF4-FFF2-40B4-BE49-F238E27FC236}">
              <a16:creationId xmlns:a16="http://schemas.microsoft.com/office/drawing/2014/main" xmlns="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1" name="Text Box 5">
          <a:extLst>
            <a:ext uri="{FF2B5EF4-FFF2-40B4-BE49-F238E27FC236}">
              <a16:creationId xmlns:a16="http://schemas.microsoft.com/office/drawing/2014/main" xmlns="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2" name="Text Box 5">
          <a:extLst>
            <a:ext uri="{FF2B5EF4-FFF2-40B4-BE49-F238E27FC236}">
              <a16:creationId xmlns:a16="http://schemas.microsoft.com/office/drawing/2014/main" xmlns="" id="{00000000-0008-0000-0000-00007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3" name="Text Box 5">
          <a:extLst>
            <a:ext uri="{FF2B5EF4-FFF2-40B4-BE49-F238E27FC236}">
              <a16:creationId xmlns:a16="http://schemas.microsoft.com/office/drawing/2014/main" xmlns="" id="{00000000-0008-0000-0000-00007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4" name="Text Box 5">
          <a:extLst>
            <a:ext uri="{FF2B5EF4-FFF2-40B4-BE49-F238E27FC236}">
              <a16:creationId xmlns:a16="http://schemas.microsoft.com/office/drawing/2014/main" xmlns="" id="{00000000-0008-0000-0000-00007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5" name="Text Box 5">
          <a:extLst>
            <a:ext uri="{FF2B5EF4-FFF2-40B4-BE49-F238E27FC236}">
              <a16:creationId xmlns:a16="http://schemas.microsoft.com/office/drawing/2014/main" xmlns="" id="{00000000-0008-0000-0000-00007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6" name="Text Box 5">
          <a:extLst>
            <a:ext uri="{FF2B5EF4-FFF2-40B4-BE49-F238E27FC236}">
              <a16:creationId xmlns:a16="http://schemas.microsoft.com/office/drawing/2014/main" xmlns="" id="{00000000-0008-0000-0000-00007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7" name="Text Box 5">
          <a:extLst>
            <a:ext uri="{FF2B5EF4-FFF2-40B4-BE49-F238E27FC236}">
              <a16:creationId xmlns:a16="http://schemas.microsoft.com/office/drawing/2014/main" xmlns="" id="{00000000-0008-0000-0000-00007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8" name="Text Box 5">
          <a:extLst>
            <a:ext uri="{FF2B5EF4-FFF2-40B4-BE49-F238E27FC236}">
              <a16:creationId xmlns:a16="http://schemas.microsoft.com/office/drawing/2014/main" xmlns="" id="{00000000-0008-0000-0000-00007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9" name="Text Box 5">
          <a:extLst>
            <a:ext uri="{FF2B5EF4-FFF2-40B4-BE49-F238E27FC236}">
              <a16:creationId xmlns:a16="http://schemas.microsoft.com/office/drawing/2014/main" xmlns="" id="{00000000-0008-0000-0000-00007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0" name="Text Box 5">
          <a:extLst>
            <a:ext uri="{FF2B5EF4-FFF2-40B4-BE49-F238E27FC236}">
              <a16:creationId xmlns:a16="http://schemas.microsoft.com/office/drawing/2014/main" xmlns="" id="{00000000-0008-0000-0000-00007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xmlns="" id="{00000000-0008-0000-0000-00007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2" name="Text Box 5">
          <a:extLst>
            <a:ext uri="{FF2B5EF4-FFF2-40B4-BE49-F238E27FC236}">
              <a16:creationId xmlns:a16="http://schemas.microsoft.com/office/drawing/2014/main" xmlns="" id="{00000000-0008-0000-0000-00007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3" name="Text Box 5">
          <a:extLst>
            <a:ext uri="{FF2B5EF4-FFF2-40B4-BE49-F238E27FC236}">
              <a16:creationId xmlns:a16="http://schemas.microsoft.com/office/drawing/2014/main" xmlns="" id="{00000000-0008-0000-0000-00007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4" name="Text Box 5">
          <a:extLst>
            <a:ext uri="{FF2B5EF4-FFF2-40B4-BE49-F238E27FC236}">
              <a16:creationId xmlns:a16="http://schemas.microsoft.com/office/drawing/2014/main" xmlns="" id="{00000000-0008-0000-0000-00008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5" name="Text Box 5">
          <a:extLst>
            <a:ext uri="{FF2B5EF4-FFF2-40B4-BE49-F238E27FC236}">
              <a16:creationId xmlns:a16="http://schemas.microsoft.com/office/drawing/2014/main" xmlns="" id="{00000000-0008-0000-0000-00008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6" name="Text Box 5">
          <a:extLst>
            <a:ext uri="{FF2B5EF4-FFF2-40B4-BE49-F238E27FC236}">
              <a16:creationId xmlns:a16="http://schemas.microsoft.com/office/drawing/2014/main" xmlns="" id="{00000000-0008-0000-0000-00008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7" name="Text Box 5">
          <a:extLst>
            <a:ext uri="{FF2B5EF4-FFF2-40B4-BE49-F238E27FC236}">
              <a16:creationId xmlns:a16="http://schemas.microsoft.com/office/drawing/2014/main" xmlns="" id="{00000000-0008-0000-0000-00008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8" name="Text Box 5">
          <a:extLst>
            <a:ext uri="{FF2B5EF4-FFF2-40B4-BE49-F238E27FC236}">
              <a16:creationId xmlns:a16="http://schemas.microsoft.com/office/drawing/2014/main" xmlns="" id="{00000000-0008-0000-0000-00008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9" name="Text Box 5">
          <a:extLst>
            <a:ext uri="{FF2B5EF4-FFF2-40B4-BE49-F238E27FC236}">
              <a16:creationId xmlns:a16="http://schemas.microsoft.com/office/drawing/2014/main" xmlns="" id="{00000000-0008-0000-0000-00008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0" name="Text Box 5">
          <a:extLst>
            <a:ext uri="{FF2B5EF4-FFF2-40B4-BE49-F238E27FC236}">
              <a16:creationId xmlns:a16="http://schemas.microsoft.com/office/drawing/2014/main" xmlns="" id="{00000000-0008-0000-0000-00008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1" name="Text Box 5">
          <a:extLst>
            <a:ext uri="{FF2B5EF4-FFF2-40B4-BE49-F238E27FC236}">
              <a16:creationId xmlns:a16="http://schemas.microsoft.com/office/drawing/2014/main" xmlns="" id="{00000000-0008-0000-0000-00008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2" name="Text Box 5">
          <a:extLst>
            <a:ext uri="{FF2B5EF4-FFF2-40B4-BE49-F238E27FC236}">
              <a16:creationId xmlns:a16="http://schemas.microsoft.com/office/drawing/2014/main" xmlns="" id="{00000000-0008-0000-0000-00008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3" name="Text Box 5">
          <a:extLst>
            <a:ext uri="{FF2B5EF4-FFF2-40B4-BE49-F238E27FC236}">
              <a16:creationId xmlns:a16="http://schemas.microsoft.com/office/drawing/2014/main" xmlns="" id="{00000000-0008-0000-0000-00008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4" name="Text Box 5">
          <a:extLst>
            <a:ext uri="{FF2B5EF4-FFF2-40B4-BE49-F238E27FC236}">
              <a16:creationId xmlns:a16="http://schemas.microsoft.com/office/drawing/2014/main" xmlns="" id="{00000000-0008-0000-0000-00008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5" name="Text Box 5">
          <a:extLst>
            <a:ext uri="{FF2B5EF4-FFF2-40B4-BE49-F238E27FC236}">
              <a16:creationId xmlns:a16="http://schemas.microsoft.com/office/drawing/2014/main" xmlns="" id="{00000000-0008-0000-0000-00008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6" name="Text Box 5">
          <a:extLst>
            <a:ext uri="{FF2B5EF4-FFF2-40B4-BE49-F238E27FC236}">
              <a16:creationId xmlns:a16="http://schemas.microsoft.com/office/drawing/2014/main" xmlns="" id="{00000000-0008-0000-0000-00008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7" name="Text Box 5">
          <a:extLst>
            <a:ext uri="{FF2B5EF4-FFF2-40B4-BE49-F238E27FC236}">
              <a16:creationId xmlns:a16="http://schemas.microsoft.com/office/drawing/2014/main" xmlns="" id="{00000000-0008-0000-0000-00008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8" name="Text Box 5">
          <a:extLst>
            <a:ext uri="{FF2B5EF4-FFF2-40B4-BE49-F238E27FC236}">
              <a16:creationId xmlns:a16="http://schemas.microsoft.com/office/drawing/2014/main" xmlns="" id="{00000000-0008-0000-0000-00008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9" name="Text Box 5">
          <a:extLst>
            <a:ext uri="{FF2B5EF4-FFF2-40B4-BE49-F238E27FC236}">
              <a16:creationId xmlns:a16="http://schemas.microsoft.com/office/drawing/2014/main" xmlns="" id="{00000000-0008-0000-0000-00008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0" name="Text Box 5">
          <a:extLst>
            <a:ext uri="{FF2B5EF4-FFF2-40B4-BE49-F238E27FC236}">
              <a16:creationId xmlns:a16="http://schemas.microsoft.com/office/drawing/2014/main" xmlns="" id="{00000000-0008-0000-0000-00009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1" name="Text Box 5">
          <a:extLst>
            <a:ext uri="{FF2B5EF4-FFF2-40B4-BE49-F238E27FC236}">
              <a16:creationId xmlns:a16="http://schemas.microsoft.com/office/drawing/2014/main" xmlns="" id="{00000000-0008-0000-0000-00009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2" name="Text Box 5">
          <a:extLst>
            <a:ext uri="{FF2B5EF4-FFF2-40B4-BE49-F238E27FC236}">
              <a16:creationId xmlns:a16="http://schemas.microsoft.com/office/drawing/2014/main" xmlns="" id="{00000000-0008-0000-0000-00009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3" name="Text Box 5">
          <a:extLst>
            <a:ext uri="{FF2B5EF4-FFF2-40B4-BE49-F238E27FC236}">
              <a16:creationId xmlns:a16="http://schemas.microsoft.com/office/drawing/2014/main" xmlns="" id="{00000000-0008-0000-0000-00009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4" name="Text Box 5">
          <a:extLst>
            <a:ext uri="{FF2B5EF4-FFF2-40B4-BE49-F238E27FC236}">
              <a16:creationId xmlns:a16="http://schemas.microsoft.com/office/drawing/2014/main" xmlns="" id="{00000000-0008-0000-0000-000094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5" name="Text Box 5">
          <a:extLst>
            <a:ext uri="{FF2B5EF4-FFF2-40B4-BE49-F238E27FC236}">
              <a16:creationId xmlns:a16="http://schemas.microsoft.com/office/drawing/2014/main" xmlns="" id="{00000000-0008-0000-0000-000095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756</xdr:row>
      <xdr:rowOff>0</xdr:rowOff>
    </xdr:from>
    <xdr:ext cx="76200" cy="228600"/>
    <xdr:sp macro="" textlink="">
      <xdr:nvSpPr>
        <xdr:cNvPr id="4246" name="Text Box 5">
          <a:extLst>
            <a:ext uri="{FF2B5EF4-FFF2-40B4-BE49-F238E27FC236}">
              <a16:creationId xmlns:a16="http://schemas.microsoft.com/office/drawing/2014/main" xmlns="" id="{00000000-0008-0000-0000-000096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756</xdr:row>
      <xdr:rowOff>0</xdr:rowOff>
    </xdr:from>
    <xdr:ext cx="76200" cy="228600"/>
    <xdr:sp macro="" textlink="">
      <xdr:nvSpPr>
        <xdr:cNvPr id="4247" name="Text Box 5">
          <a:extLst>
            <a:ext uri="{FF2B5EF4-FFF2-40B4-BE49-F238E27FC236}">
              <a16:creationId xmlns:a16="http://schemas.microsoft.com/office/drawing/2014/main" xmlns="" id="{00000000-0008-0000-0000-000097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757</xdr:row>
      <xdr:rowOff>0</xdr:rowOff>
    </xdr:from>
    <xdr:ext cx="76200" cy="228600"/>
    <xdr:sp macro="" textlink="">
      <xdr:nvSpPr>
        <xdr:cNvPr id="4248" name="Text Box 5">
          <a:extLst>
            <a:ext uri="{FF2B5EF4-FFF2-40B4-BE49-F238E27FC236}">
              <a16:creationId xmlns:a16="http://schemas.microsoft.com/office/drawing/2014/main" xmlns="" id="{00000000-0008-0000-0000-000098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757</xdr:row>
      <xdr:rowOff>0</xdr:rowOff>
    </xdr:from>
    <xdr:ext cx="76200" cy="228600"/>
    <xdr:sp macro="" textlink="">
      <xdr:nvSpPr>
        <xdr:cNvPr id="4249" name="Text Box 5">
          <a:extLst>
            <a:ext uri="{FF2B5EF4-FFF2-40B4-BE49-F238E27FC236}">
              <a16:creationId xmlns:a16="http://schemas.microsoft.com/office/drawing/2014/main" xmlns="" id="{00000000-0008-0000-0000-000099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754</xdr:row>
      <xdr:rowOff>0</xdr:rowOff>
    </xdr:from>
    <xdr:ext cx="76200" cy="228600"/>
    <xdr:sp macro="" textlink="">
      <xdr:nvSpPr>
        <xdr:cNvPr id="4250" name="Text Box 5">
          <a:extLst>
            <a:ext uri="{FF2B5EF4-FFF2-40B4-BE49-F238E27FC236}">
              <a16:creationId xmlns:a16="http://schemas.microsoft.com/office/drawing/2014/main" xmlns="" id="{00000000-0008-0000-0000-00009A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754</xdr:row>
      <xdr:rowOff>0</xdr:rowOff>
    </xdr:from>
    <xdr:ext cx="76200" cy="228600"/>
    <xdr:sp macro="" textlink="">
      <xdr:nvSpPr>
        <xdr:cNvPr id="4251" name="Text Box 5">
          <a:extLst>
            <a:ext uri="{FF2B5EF4-FFF2-40B4-BE49-F238E27FC236}">
              <a16:creationId xmlns:a16="http://schemas.microsoft.com/office/drawing/2014/main" xmlns="" id="{00000000-0008-0000-0000-00009B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755</xdr:row>
      <xdr:rowOff>0</xdr:rowOff>
    </xdr:from>
    <xdr:ext cx="76200" cy="228600"/>
    <xdr:sp macro="" textlink="">
      <xdr:nvSpPr>
        <xdr:cNvPr id="4252" name="Text Box 5">
          <a:extLst>
            <a:ext uri="{FF2B5EF4-FFF2-40B4-BE49-F238E27FC236}">
              <a16:creationId xmlns:a16="http://schemas.microsoft.com/office/drawing/2014/main" xmlns="" id="{00000000-0008-0000-0000-00009C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755</xdr:row>
      <xdr:rowOff>0</xdr:rowOff>
    </xdr:from>
    <xdr:ext cx="76200" cy="228600"/>
    <xdr:sp macro="" textlink="">
      <xdr:nvSpPr>
        <xdr:cNvPr id="4253" name="Text Box 5">
          <a:extLst>
            <a:ext uri="{FF2B5EF4-FFF2-40B4-BE49-F238E27FC236}">
              <a16:creationId xmlns:a16="http://schemas.microsoft.com/office/drawing/2014/main" xmlns="" id="{00000000-0008-0000-0000-00009D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752</xdr:row>
      <xdr:rowOff>0</xdr:rowOff>
    </xdr:from>
    <xdr:ext cx="76200" cy="228600"/>
    <xdr:sp macro="" textlink="">
      <xdr:nvSpPr>
        <xdr:cNvPr id="4254" name="Text Box 5">
          <a:extLst>
            <a:ext uri="{FF2B5EF4-FFF2-40B4-BE49-F238E27FC236}">
              <a16:creationId xmlns:a16="http://schemas.microsoft.com/office/drawing/2014/main" xmlns="" id="{00000000-0008-0000-0000-00009E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752</xdr:row>
      <xdr:rowOff>0</xdr:rowOff>
    </xdr:from>
    <xdr:ext cx="76200" cy="228600"/>
    <xdr:sp macro="" textlink="">
      <xdr:nvSpPr>
        <xdr:cNvPr id="4255" name="Text Box 5">
          <a:extLst>
            <a:ext uri="{FF2B5EF4-FFF2-40B4-BE49-F238E27FC236}">
              <a16:creationId xmlns:a16="http://schemas.microsoft.com/office/drawing/2014/main" xmlns="" id="{00000000-0008-0000-0000-00009F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753</xdr:row>
      <xdr:rowOff>0</xdr:rowOff>
    </xdr:from>
    <xdr:ext cx="76200" cy="228600"/>
    <xdr:sp macro="" textlink="">
      <xdr:nvSpPr>
        <xdr:cNvPr id="4256" name="Text Box 5">
          <a:extLst>
            <a:ext uri="{FF2B5EF4-FFF2-40B4-BE49-F238E27FC236}">
              <a16:creationId xmlns:a16="http://schemas.microsoft.com/office/drawing/2014/main" xmlns="" id="{00000000-0008-0000-0000-0000A0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753</xdr:row>
      <xdr:rowOff>0</xdr:rowOff>
    </xdr:from>
    <xdr:ext cx="76200" cy="228600"/>
    <xdr:sp macro="" textlink="">
      <xdr:nvSpPr>
        <xdr:cNvPr id="4257" name="Text Box 5">
          <a:extLst>
            <a:ext uri="{FF2B5EF4-FFF2-40B4-BE49-F238E27FC236}">
              <a16:creationId xmlns:a16="http://schemas.microsoft.com/office/drawing/2014/main" xmlns="" id="{00000000-0008-0000-0000-0000A1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781</xdr:row>
      <xdr:rowOff>0</xdr:rowOff>
    </xdr:from>
    <xdr:ext cx="76200" cy="228600"/>
    <xdr:sp macro="" textlink="">
      <xdr:nvSpPr>
        <xdr:cNvPr id="4258" name="Text Box 5">
          <a:extLst>
            <a:ext uri="{FF2B5EF4-FFF2-40B4-BE49-F238E27FC236}">
              <a16:creationId xmlns:a16="http://schemas.microsoft.com/office/drawing/2014/main" xmlns="" id="{00000000-0008-0000-0000-0000A2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781</xdr:row>
      <xdr:rowOff>0</xdr:rowOff>
    </xdr:from>
    <xdr:ext cx="76200" cy="228600"/>
    <xdr:sp macro="" textlink="">
      <xdr:nvSpPr>
        <xdr:cNvPr id="4259" name="Text Box 5">
          <a:extLst>
            <a:ext uri="{FF2B5EF4-FFF2-40B4-BE49-F238E27FC236}">
              <a16:creationId xmlns:a16="http://schemas.microsoft.com/office/drawing/2014/main" xmlns="" id="{00000000-0008-0000-0000-0000A3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781</xdr:row>
      <xdr:rowOff>0</xdr:rowOff>
    </xdr:from>
    <xdr:ext cx="76200" cy="228600"/>
    <xdr:sp macro="" textlink="">
      <xdr:nvSpPr>
        <xdr:cNvPr id="4260" name="Text Box 5">
          <a:extLst>
            <a:ext uri="{FF2B5EF4-FFF2-40B4-BE49-F238E27FC236}">
              <a16:creationId xmlns:a16="http://schemas.microsoft.com/office/drawing/2014/main" xmlns="" id="{00000000-0008-0000-0000-0000A4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1" name="Text Box 5">
          <a:extLst>
            <a:ext uri="{FF2B5EF4-FFF2-40B4-BE49-F238E27FC236}">
              <a16:creationId xmlns:a16="http://schemas.microsoft.com/office/drawing/2014/main" xmlns="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2" name="Text Box 5">
          <a:extLst>
            <a:ext uri="{FF2B5EF4-FFF2-40B4-BE49-F238E27FC236}">
              <a16:creationId xmlns:a16="http://schemas.microsoft.com/office/drawing/2014/main" xmlns="" id="{00000000-0008-0000-0000-0000A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3" name="Text Box 5">
          <a:extLst>
            <a:ext uri="{FF2B5EF4-FFF2-40B4-BE49-F238E27FC236}">
              <a16:creationId xmlns:a16="http://schemas.microsoft.com/office/drawing/2014/main" xmlns="" id="{00000000-0008-0000-0000-0000A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4" name="Text Box 5">
          <a:extLst>
            <a:ext uri="{FF2B5EF4-FFF2-40B4-BE49-F238E27FC236}">
              <a16:creationId xmlns:a16="http://schemas.microsoft.com/office/drawing/2014/main" xmlns="" id="{00000000-0008-0000-0000-0000A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5" name="Text Box 5">
          <a:extLst>
            <a:ext uri="{FF2B5EF4-FFF2-40B4-BE49-F238E27FC236}">
              <a16:creationId xmlns:a16="http://schemas.microsoft.com/office/drawing/2014/main" xmlns="" id="{00000000-0008-0000-0000-0000A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6" name="Text Box 5">
          <a:extLst>
            <a:ext uri="{FF2B5EF4-FFF2-40B4-BE49-F238E27FC236}">
              <a16:creationId xmlns:a16="http://schemas.microsoft.com/office/drawing/2014/main" xmlns="" id="{00000000-0008-0000-0000-0000A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7" name="Text Box 5">
          <a:extLst>
            <a:ext uri="{FF2B5EF4-FFF2-40B4-BE49-F238E27FC236}">
              <a16:creationId xmlns:a16="http://schemas.microsoft.com/office/drawing/2014/main" xmlns="" id="{00000000-0008-0000-0000-0000A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8" name="Text Box 5">
          <a:extLst>
            <a:ext uri="{FF2B5EF4-FFF2-40B4-BE49-F238E27FC236}">
              <a16:creationId xmlns:a16="http://schemas.microsoft.com/office/drawing/2014/main" xmlns="" id="{00000000-0008-0000-0000-0000A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9" name="Text Box 5">
          <a:extLst>
            <a:ext uri="{FF2B5EF4-FFF2-40B4-BE49-F238E27FC236}">
              <a16:creationId xmlns:a16="http://schemas.microsoft.com/office/drawing/2014/main" xmlns="" id="{00000000-0008-0000-0000-0000A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0" name="Text Box 5">
          <a:extLst>
            <a:ext uri="{FF2B5EF4-FFF2-40B4-BE49-F238E27FC236}">
              <a16:creationId xmlns:a16="http://schemas.microsoft.com/office/drawing/2014/main" xmlns="" id="{00000000-0008-0000-0000-0000A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1" name="Text Box 5">
          <a:extLst>
            <a:ext uri="{FF2B5EF4-FFF2-40B4-BE49-F238E27FC236}">
              <a16:creationId xmlns:a16="http://schemas.microsoft.com/office/drawing/2014/main" xmlns="" id="{00000000-0008-0000-0000-0000A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2" name="Text Box 5">
          <a:extLst>
            <a:ext uri="{FF2B5EF4-FFF2-40B4-BE49-F238E27FC236}">
              <a16:creationId xmlns:a16="http://schemas.microsoft.com/office/drawing/2014/main" xmlns="" id="{00000000-0008-0000-0000-0000B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3" name="Text Box 5">
          <a:extLst>
            <a:ext uri="{FF2B5EF4-FFF2-40B4-BE49-F238E27FC236}">
              <a16:creationId xmlns:a16="http://schemas.microsoft.com/office/drawing/2014/main" xmlns="" id="{00000000-0008-0000-0000-0000B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4" name="Text Box 5">
          <a:extLst>
            <a:ext uri="{FF2B5EF4-FFF2-40B4-BE49-F238E27FC236}">
              <a16:creationId xmlns:a16="http://schemas.microsoft.com/office/drawing/2014/main" xmlns="" id="{00000000-0008-0000-0000-0000B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5" name="Text Box 5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6" name="Text Box 5">
          <a:extLst>
            <a:ext uri="{FF2B5EF4-FFF2-40B4-BE49-F238E27FC236}">
              <a16:creationId xmlns:a16="http://schemas.microsoft.com/office/drawing/2014/main" xmlns="" id="{00000000-0008-0000-0000-0000B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7" name="Text Box 5">
          <a:extLst>
            <a:ext uri="{FF2B5EF4-FFF2-40B4-BE49-F238E27FC236}">
              <a16:creationId xmlns:a16="http://schemas.microsoft.com/office/drawing/2014/main" xmlns="" id="{00000000-0008-0000-0000-0000B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8" name="Text Box 5">
          <a:extLst>
            <a:ext uri="{FF2B5EF4-FFF2-40B4-BE49-F238E27FC236}">
              <a16:creationId xmlns:a16="http://schemas.microsoft.com/office/drawing/2014/main" xmlns="" id="{00000000-0008-0000-0000-0000B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9" name="Text Box 5">
          <a:extLst>
            <a:ext uri="{FF2B5EF4-FFF2-40B4-BE49-F238E27FC236}">
              <a16:creationId xmlns:a16="http://schemas.microsoft.com/office/drawing/2014/main" xmlns="" id="{00000000-0008-0000-0000-0000B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0" name="Text Box 5">
          <a:extLst>
            <a:ext uri="{FF2B5EF4-FFF2-40B4-BE49-F238E27FC236}">
              <a16:creationId xmlns:a16="http://schemas.microsoft.com/office/drawing/2014/main" xmlns="" id="{00000000-0008-0000-0000-0000B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1" name="Text Box 5">
          <a:extLst>
            <a:ext uri="{FF2B5EF4-FFF2-40B4-BE49-F238E27FC236}">
              <a16:creationId xmlns:a16="http://schemas.microsoft.com/office/drawing/2014/main" xmlns="" id="{00000000-0008-0000-0000-0000B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2" name="Text Box 5">
          <a:extLst>
            <a:ext uri="{FF2B5EF4-FFF2-40B4-BE49-F238E27FC236}">
              <a16:creationId xmlns:a16="http://schemas.microsoft.com/office/drawing/2014/main" xmlns="" id="{00000000-0008-0000-0000-0000B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3" name="Text Box 5">
          <a:extLst>
            <a:ext uri="{FF2B5EF4-FFF2-40B4-BE49-F238E27FC236}">
              <a16:creationId xmlns:a16="http://schemas.microsoft.com/office/drawing/2014/main" xmlns="" id="{00000000-0008-0000-0000-0000B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4" name="Text Box 5">
          <a:extLst>
            <a:ext uri="{FF2B5EF4-FFF2-40B4-BE49-F238E27FC236}">
              <a16:creationId xmlns:a16="http://schemas.microsoft.com/office/drawing/2014/main" xmlns="" id="{00000000-0008-0000-0000-0000B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5" name="Text Box 5">
          <a:extLst>
            <a:ext uri="{FF2B5EF4-FFF2-40B4-BE49-F238E27FC236}">
              <a16:creationId xmlns:a16="http://schemas.microsoft.com/office/drawing/2014/main" xmlns="" id="{00000000-0008-0000-0000-0000B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6" name="Text Box 5">
          <a:extLst>
            <a:ext uri="{FF2B5EF4-FFF2-40B4-BE49-F238E27FC236}">
              <a16:creationId xmlns:a16="http://schemas.microsoft.com/office/drawing/2014/main" xmlns="" id="{00000000-0008-0000-0000-0000B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7" name="Text Box 5">
          <a:extLst>
            <a:ext uri="{FF2B5EF4-FFF2-40B4-BE49-F238E27FC236}">
              <a16:creationId xmlns:a16="http://schemas.microsoft.com/office/drawing/2014/main" xmlns="" id="{00000000-0008-0000-0000-0000B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8" name="Text Box 5">
          <a:extLst>
            <a:ext uri="{FF2B5EF4-FFF2-40B4-BE49-F238E27FC236}">
              <a16:creationId xmlns:a16="http://schemas.microsoft.com/office/drawing/2014/main" xmlns="" id="{00000000-0008-0000-0000-0000C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9" name="Text Box 5">
          <a:extLst>
            <a:ext uri="{FF2B5EF4-FFF2-40B4-BE49-F238E27FC236}">
              <a16:creationId xmlns:a16="http://schemas.microsoft.com/office/drawing/2014/main" xmlns="" id="{00000000-0008-0000-0000-0000C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0" name="Text Box 5">
          <a:extLst>
            <a:ext uri="{FF2B5EF4-FFF2-40B4-BE49-F238E27FC236}">
              <a16:creationId xmlns:a16="http://schemas.microsoft.com/office/drawing/2014/main" xmlns="" id="{00000000-0008-0000-0000-0000C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1" name="Text Box 5">
          <a:extLst>
            <a:ext uri="{FF2B5EF4-FFF2-40B4-BE49-F238E27FC236}">
              <a16:creationId xmlns:a16="http://schemas.microsoft.com/office/drawing/2014/main" xmlns="" id="{00000000-0008-0000-0000-0000C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2" name="Text Box 5">
          <a:extLst>
            <a:ext uri="{FF2B5EF4-FFF2-40B4-BE49-F238E27FC236}">
              <a16:creationId xmlns:a16="http://schemas.microsoft.com/office/drawing/2014/main" xmlns="" id="{00000000-0008-0000-0000-0000C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3" name="Text Box 5">
          <a:extLst>
            <a:ext uri="{FF2B5EF4-FFF2-40B4-BE49-F238E27FC236}">
              <a16:creationId xmlns:a16="http://schemas.microsoft.com/office/drawing/2014/main" xmlns="" id="{00000000-0008-0000-0000-0000C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4" name="Text Box 5">
          <a:extLst>
            <a:ext uri="{FF2B5EF4-FFF2-40B4-BE49-F238E27FC236}">
              <a16:creationId xmlns:a16="http://schemas.microsoft.com/office/drawing/2014/main" xmlns="" id="{00000000-0008-0000-0000-0000C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5" name="Text Box 5">
          <a:extLst>
            <a:ext uri="{FF2B5EF4-FFF2-40B4-BE49-F238E27FC236}">
              <a16:creationId xmlns:a16="http://schemas.microsoft.com/office/drawing/2014/main" xmlns="" id="{00000000-0008-0000-0000-0000C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6" name="Text Box 5">
          <a:extLst>
            <a:ext uri="{FF2B5EF4-FFF2-40B4-BE49-F238E27FC236}">
              <a16:creationId xmlns:a16="http://schemas.microsoft.com/office/drawing/2014/main" xmlns="" id="{00000000-0008-0000-0000-0000C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7" name="Text Box 5">
          <a:extLst>
            <a:ext uri="{FF2B5EF4-FFF2-40B4-BE49-F238E27FC236}">
              <a16:creationId xmlns:a16="http://schemas.microsoft.com/office/drawing/2014/main" xmlns="" id="{00000000-0008-0000-0000-0000C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8" name="Text Box 5">
          <a:extLst>
            <a:ext uri="{FF2B5EF4-FFF2-40B4-BE49-F238E27FC236}">
              <a16:creationId xmlns:a16="http://schemas.microsoft.com/office/drawing/2014/main" xmlns="" id="{00000000-0008-0000-0000-0000C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9" name="Text Box 5">
          <a:extLst>
            <a:ext uri="{FF2B5EF4-FFF2-40B4-BE49-F238E27FC236}">
              <a16:creationId xmlns:a16="http://schemas.microsoft.com/office/drawing/2014/main" xmlns="" id="{00000000-0008-0000-0000-0000C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0" name="Text Box 5">
          <a:extLst>
            <a:ext uri="{FF2B5EF4-FFF2-40B4-BE49-F238E27FC236}">
              <a16:creationId xmlns:a16="http://schemas.microsoft.com/office/drawing/2014/main" xmlns="" id="{00000000-0008-0000-0000-0000C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1" name="Text Box 5">
          <a:extLst>
            <a:ext uri="{FF2B5EF4-FFF2-40B4-BE49-F238E27FC236}">
              <a16:creationId xmlns:a16="http://schemas.microsoft.com/office/drawing/2014/main" xmlns="" id="{00000000-0008-0000-0000-0000C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2" name="Text Box 5">
          <a:extLst>
            <a:ext uri="{FF2B5EF4-FFF2-40B4-BE49-F238E27FC236}">
              <a16:creationId xmlns:a16="http://schemas.microsoft.com/office/drawing/2014/main" xmlns="" id="{00000000-0008-0000-0000-0000C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3" name="Text Box 5">
          <a:extLst>
            <a:ext uri="{FF2B5EF4-FFF2-40B4-BE49-F238E27FC236}">
              <a16:creationId xmlns:a16="http://schemas.microsoft.com/office/drawing/2014/main" xmlns="" id="{00000000-0008-0000-0000-0000C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4" name="Text Box 5">
          <a:extLst>
            <a:ext uri="{FF2B5EF4-FFF2-40B4-BE49-F238E27FC236}">
              <a16:creationId xmlns:a16="http://schemas.microsoft.com/office/drawing/2014/main" xmlns="" id="{00000000-0008-0000-0000-0000D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5" name="Text Box 5">
          <a:extLst>
            <a:ext uri="{FF2B5EF4-FFF2-40B4-BE49-F238E27FC236}">
              <a16:creationId xmlns:a16="http://schemas.microsoft.com/office/drawing/2014/main" xmlns="" id="{00000000-0008-0000-0000-0000D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6" name="Text Box 5">
          <a:extLst>
            <a:ext uri="{FF2B5EF4-FFF2-40B4-BE49-F238E27FC236}">
              <a16:creationId xmlns:a16="http://schemas.microsoft.com/office/drawing/2014/main" xmlns="" id="{00000000-0008-0000-0000-0000D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7" name="Text Box 5">
          <a:extLst>
            <a:ext uri="{FF2B5EF4-FFF2-40B4-BE49-F238E27FC236}">
              <a16:creationId xmlns:a16="http://schemas.microsoft.com/office/drawing/2014/main" xmlns="" id="{00000000-0008-0000-0000-0000D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8" name="Text Box 5">
          <a:extLst>
            <a:ext uri="{FF2B5EF4-FFF2-40B4-BE49-F238E27FC236}">
              <a16:creationId xmlns:a16="http://schemas.microsoft.com/office/drawing/2014/main" xmlns="" id="{00000000-0008-0000-0000-0000D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9" name="Text Box 5">
          <a:extLst>
            <a:ext uri="{FF2B5EF4-FFF2-40B4-BE49-F238E27FC236}">
              <a16:creationId xmlns:a16="http://schemas.microsoft.com/office/drawing/2014/main" xmlns="" id="{00000000-0008-0000-0000-0000D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0" name="Text Box 5">
          <a:extLst>
            <a:ext uri="{FF2B5EF4-FFF2-40B4-BE49-F238E27FC236}">
              <a16:creationId xmlns:a16="http://schemas.microsoft.com/office/drawing/2014/main" xmlns="" id="{00000000-0008-0000-0000-0000D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1" name="Text Box 5">
          <a:extLst>
            <a:ext uri="{FF2B5EF4-FFF2-40B4-BE49-F238E27FC236}">
              <a16:creationId xmlns:a16="http://schemas.microsoft.com/office/drawing/2014/main" xmlns="" id="{00000000-0008-0000-0000-0000D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2" name="Text Box 5">
          <a:extLst>
            <a:ext uri="{FF2B5EF4-FFF2-40B4-BE49-F238E27FC236}">
              <a16:creationId xmlns:a16="http://schemas.microsoft.com/office/drawing/2014/main" xmlns="" id="{00000000-0008-0000-0000-0000D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3" name="Text Box 5">
          <a:extLst>
            <a:ext uri="{FF2B5EF4-FFF2-40B4-BE49-F238E27FC236}">
              <a16:creationId xmlns:a16="http://schemas.microsoft.com/office/drawing/2014/main" xmlns="" id="{00000000-0008-0000-0000-0000D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4" name="Text Box 5">
          <a:extLst>
            <a:ext uri="{FF2B5EF4-FFF2-40B4-BE49-F238E27FC236}">
              <a16:creationId xmlns:a16="http://schemas.microsoft.com/office/drawing/2014/main" xmlns="" id="{00000000-0008-0000-0000-0000D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5" name="Text Box 5">
          <a:extLst>
            <a:ext uri="{FF2B5EF4-FFF2-40B4-BE49-F238E27FC236}">
              <a16:creationId xmlns:a16="http://schemas.microsoft.com/office/drawing/2014/main" xmlns="" id="{00000000-0008-0000-0000-0000D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6" name="Text Box 5">
          <a:extLst>
            <a:ext uri="{FF2B5EF4-FFF2-40B4-BE49-F238E27FC236}">
              <a16:creationId xmlns:a16="http://schemas.microsoft.com/office/drawing/2014/main" xmlns="" id="{00000000-0008-0000-0000-0000D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7" name="Text Box 5">
          <a:extLst>
            <a:ext uri="{FF2B5EF4-FFF2-40B4-BE49-F238E27FC236}">
              <a16:creationId xmlns:a16="http://schemas.microsoft.com/office/drawing/2014/main" xmlns="" id="{00000000-0008-0000-0000-0000D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xmlns="" id="{00000000-0008-0000-0000-0000D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9" name="Text Box 5">
          <a:extLst>
            <a:ext uri="{FF2B5EF4-FFF2-40B4-BE49-F238E27FC236}">
              <a16:creationId xmlns:a16="http://schemas.microsoft.com/office/drawing/2014/main" xmlns="" id="{00000000-0008-0000-0000-0000D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0" name="Text Box 5">
          <a:extLst>
            <a:ext uri="{FF2B5EF4-FFF2-40B4-BE49-F238E27FC236}">
              <a16:creationId xmlns:a16="http://schemas.microsoft.com/office/drawing/2014/main" xmlns="" id="{00000000-0008-0000-0000-0000E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1" name="Text Box 5">
          <a:extLst>
            <a:ext uri="{FF2B5EF4-FFF2-40B4-BE49-F238E27FC236}">
              <a16:creationId xmlns:a16="http://schemas.microsoft.com/office/drawing/2014/main" xmlns="" id="{00000000-0008-0000-0000-0000E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2" name="Text Box 5">
          <a:extLst>
            <a:ext uri="{FF2B5EF4-FFF2-40B4-BE49-F238E27FC236}">
              <a16:creationId xmlns:a16="http://schemas.microsoft.com/office/drawing/2014/main" xmlns="" id="{00000000-0008-0000-0000-0000E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3" name="Text Box 5">
          <a:extLst>
            <a:ext uri="{FF2B5EF4-FFF2-40B4-BE49-F238E27FC236}">
              <a16:creationId xmlns:a16="http://schemas.microsoft.com/office/drawing/2014/main" xmlns="" id="{00000000-0008-0000-0000-0000E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4" name="Text Box 5">
          <a:extLst>
            <a:ext uri="{FF2B5EF4-FFF2-40B4-BE49-F238E27FC236}">
              <a16:creationId xmlns:a16="http://schemas.microsoft.com/office/drawing/2014/main" xmlns="" id="{00000000-0008-0000-0000-0000E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5" name="Text Box 5">
          <a:extLst>
            <a:ext uri="{FF2B5EF4-FFF2-40B4-BE49-F238E27FC236}">
              <a16:creationId xmlns:a16="http://schemas.microsoft.com/office/drawing/2014/main" xmlns="" id="{00000000-0008-0000-0000-0000E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6" name="Text Box 5">
          <a:extLst>
            <a:ext uri="{FF2B5EF4-FFF2-40B4-BE49-F238E27FC236}">
              <a16:creationId xmlns:a16="http://schemas.microsoft.com/office/drawing/2014/main" xmlns="" id="{00000000-0008-0000-0000-0000E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7" name="Text Box 5">
          <a:extLst>
            <a:ext uri="{FF2B5EF4-FFF2-40B4-BE49-F238E27FC236}">
              <a16:creationId xmlns:a16="http://schemas.microsoft.com/office/drawing/2014/main" xmlns="" id="{00000000-0008-0000-0000-0000E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8" name="Text Box 5">
          <a:extLst>
            <a:ext uri="{FF2B5EF4-FFF2-40B4-BE49-F238E27FC236}">
              <a16:creationId xmlns:a16="http://schemas.microsoft.com/office/drawing/2014/main" xmlns="" id="{00000000-0008-0000-0000-0000E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9" name="Text Box 5">
          <a:extLst>
            <a:ext uri="{FF2B5EF4-FFF2-40B4-BE49-F238E27FC236}">
              <a16:creationId xmlns:a16="http://schemas.microsoft.com/office/drawing/2014/main" xmlns="" id="{00000000-0008-0000-0000-0000E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0" name="Text Box 5">
          <a:extLst>
            <a:ext uri="{FF2B5EF4-FFF2-40B4-BE49-F238E27FC236}">
              <a16:creationId xmlns:a16="http://schemas.microsoft.com/office/drawing/2014/main" xmlns="" id="{00000000-0008-0000-0000-0000E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1" name="Text Box 5">
          <a:extLst>
            <a:ext uri="{FF2B5EF4-FFF2-40B4-BE49-F238E27FC236}">
              <a16:creationId xmlns:a16="http://schemas.microsoft.com/office/drawing/2014/main" xmlns="" id="{00000000-0008-0000-0000-0000E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2" name="Text Box 5">
          <a:extLst>
            <a:ext uri="{FF2B5EF4-FFF2-40B4-BE49-F238E27FC236}">
              <a16:creationId xmlns:a16="http://schemas.microsoft.com/office/drawing/2014/main" xmlns="" id="{00000000-0008-0000-0000-0000E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3" name="Text Box 5">
          <a:extLst>
            <a:ext uri="{FF2B5EF4-FFF2-40B4-BE49-F238E27FC236}">
              <a16:creationId xmlns:a16="http://schemas.microsoft.com/office/drawing/2014/main" xmlns="" id="{00000000-0008-0000-0000-0000E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4" name="Text Box 5">
          <a:extLst>
            <a:ext uri="{FF2B5EF4-FFF2-40B4-BE49-F238E27FC236}">
              <a16:creationId xmlns:a16="http://schemas.microsoft.com/office/drawing/2014/main" xmlns="" id="{00000000-0008-0000-0000-0000E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5" name="Text Box 5">
          <a:extLst>
            <a:ext uri="{FF2B5EF4-FFF2-40B4-BE49-F238E27FC236}">
              <a16:creationId xmlns:a16="http://schemas.microsoft.com/office/drawing/2014/main" xmlns="" id="{00000000-0008-0000-0000-0000E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6" name="Text Box 5">
          <a:extLst>
            <a:ext uri="{FF2B5EF4-FFF2-40B4-BE49-F238E27FC236}">
              <a16:creationId xmlns:a16="http://schemas.microsoft.com/office/drawing/2014/main" xmlns="" id="{00000000-0008-0000-0000-0000F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7" name="Text Box 5">
          <a:extLst>
            <a:ext uri="{FF2B5EF4-FFF2-40B4-BE49-F238E27FC236}">
              <a16:creationId xmlns:a16="http://schemas.microsoft.com/office/drawing/2014/main" xmlns="" id="{00000000-0008-0000-0000-0000F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8" name="Text Box 5">
          <a:extLst>
            <a:ext uri="{FF2B5EF4-FFF2-40B4-BE49-F238E27FC236}">
              <a16:creationId xmlns:a16="http://schemas.microsoft.com/office/drawing/2014/main" xmlns="" id="{00000000-0008-0000-0000-0000F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9" name="Text Box 5">
          <a:extLst>
            <a:ext uri="{FF2B5EF4-FFF2-40B4-BE49-F238E27FC236}">
              <a16:creationId xmlns:a16="http://schemas.microsoft.com/office/drawing/2014/main" xmlns="" id="{00000000-0008-0000-0000-0000F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0" name="Text Box 5">
          <a:extLst>
            <a:ext uri="{FF2B5EF4-FFF2-40B4-BE49-F238E27FC236}">
              <a16:creationId xmlns:a16="http://schemas.microsoft.com/office/drawing/2014/main" xmlns="" id="{00000000-0008-0000-0000-0000F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1" name="Text Box 5">
          <a:extLst>
            <a:ext uri="{FF2B5EF4-FFF2-40B4-BE49-F238E27FC236}">
              <a16:creationId xmlns:a16="http://schemas.microsoft.com/office/drawing/2014/main" xmlns="" id="{00000000-0008-0000-0000-0000F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2" name="Text Box 5">
          <a:extLst>
            <a:ext uri="{FF2B5EF4-FFF2-40B4-BE49-F238E27FC236}">
              <a16:creationId xmlns:a16="http://schemas.microsoft.com/office/drawing/2014/main" xmlns="" id="{00000000-0008-0000-0000-0000F6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3" name="Text Box 5">
          <a:extLst>
            <a:ext uri="{FF2B5EF4-FFF2-40B4-BE49-F238E27FC236}">
              <a16:creationId xmlns:a16="http://schemas.microsoft.com/office/drawing/2014/main" xmlns="" id="{00000000-0008-0000-0000-0000F7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4" name="Text Box 5">
          <a:extLst>
            <a:ext uri="{FF2B5EF4-FFF2-40B4-BE49-F238E27FC236}">
              <a16:creationId xmlns:a16="http://schemas.microsoft.com/office/drawing/2014/main" xmlns="" id="{00000000-0008-0000-0000-0000F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5" name="Text Box 5">
          <a:extLst>
            <a:ext uri="{FF2B5EF4-FFF2-40B4-BE49-F238E27FC236}">
              <a16:creationId xmlns:a16="http://schemas.microsoft.com/office/drawing/2014/main" xmlns="" id="{00000000-0008-0000-0000-0000F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6" name="Text Box 5">
          <a:extLst>
            <a:ext uri="{FF2B5EF4-FFF2-40B4-BE49-F238E27FC236}">
              <a16:creationId xmlns:a16="http://schemas.microsoft.com/office/drawing/2014/main" xmlns="" id="{00000000-0008-0000-0000-0000F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7" name="Text Box 5">
          <a:extLst>
            <a:ext uri="{FF2B5EF4-FFF2-40B4-BE49-F238E27FC236}">
              <a16:creationId xmlns:a16="http://schemas.microsoft.com/office/drawing/2014/main" xmlns="" id="{00000000-0008-0000-0000-0000F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8" name="Text Box 5">
          <a:extLst>
            <a:ext uri="{FF2B5EF4-FFF2-40B4-BE49-F238E27FC236}">
              <a16:creationId xmlns:a16="http://schemas.microsoft.com/office/drawing/2014/main" xmlns="" id="{00000000-0008-0000-0000-0000F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9" name="Text Box 5">
          <a:extLst>
            <a:ext uri="{FF2B5EF4-FFF2-40B4-BE49-F238E27FC236}">
              <a16:creationId xmlns:a16="http://schemas.microsoft.com/office/drawing/2014/main" xmlns="" id="{00000000-0008-0000-0000-0000F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0" name="Text Box 5">
          <a:extLst>
            <a:ext uri="{FF2B5EF4-FFF2-40B4-BE49-F238E27FC236}">
              <a16:creationId xmlns:a16="http://schemas.microsoft.com/office/drawing/2014/main" xmlns="" id="{00000000-0008-0000-0000-0000F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1" name="Text Box 5">
          <a:extLst>
            <a:ext uri="{FF2B5EF4-FFF2-40B4-BE49-F238E27FC236}">
              <a16:creationId xmlns:a16="http://schemas.microsoft.com/office/drawing/2014/main" xmlns="" id="{00000000-0008-0000-0000-0000F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2" name="Text Box 5">
          <a:extLst>
            <a:ext uri="{FF2B5EF4-FFF2-40B4-BE49-F238E27FC236}">
              <a16:creationId xmlns:a16="http://schemas.microsoft.com/office/drawing/2014/main" xmlns="" id="{00000000-0008-0000-0000-00000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3" name="Text Box 5">
          <a:extLst>
            <a:ext uri="{FF2B5EF4-FFF2-40B4-BE49-F238E27FC236}">
              <a16:creationId xmlns:a16="http://schemas.microsoft.com/office/drawing/2014/main" xmlns="" id="{00000000-0008-0000-0000-00000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4" name="Text Box 5">
          <a:extLst>
            <a:ext uri="{FF2B5EF4-FFF2-40B4-BE49-F238E27FC236}">
              <a16:creationId xmlns:a16="http://schemas.microsoft.com/office/drawing/2014/main" xmlns="" id="{00000000-0008-0000-0000-00000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5" name="Text Box 5">
          <a:extLst>
            <a:ext uri="{FF2B5EF4-FFF2-40B4-BE49-F238E27FC236}">
              <a16:creationId xmlns:a16="http://schemas.microsoft.com/office/drawing/2014/main" xmlns="" id="{00000000-0008-0000-0000-00000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6" name="Text Box 5">
          <a:extLst>
            <a:ext uri="{FF2B5EF4-FFF2-40B4-BE49-F238E27FC236}">
              <a16:creationId xmlns:a16="http://schemas.microsoft.com/office/drawing/2014/main" xmlns="" id="{00000000-0008-0000-0000-00000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7" name="Text Box 5">
          <a:extLst>
            <a:ext uri="{FF2B5EF4-FFF2-40B4-BE49-F238E27FC236}">
              <a16:creationId xmlns:a16="http://schemas.microsoft.com/office/drawing/2014/main" xmlns="" id="{00000000-0008-0000-0000-00000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8" name="Text Box 5">
          <a:extLst>
            <a:ext uri="{FF2B5EF4-FFF2-40B4-BE49-F238E27FC236}">
              <a16:creationId xmlns:a16="http://schemas.microsoft.com/office/drawing/2014/main" xmlns="" id="{00000000-0008-0000-0000-00000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9" name="Text Box 5">
          <a:extLst>
            <a:ext uri="{FF2B5EF4-FFF2-40B4-BE49-F238E27FC236}">
              <a16:creationId xmlns:a16="http://schemas.microsoft.com/office/drawing/2014/main" xmlns="" id="{00000000-0008-0000-0000-00000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0" name="Text Box 5">
          <a:extLst>
            <a:ext uri="{FF2B5EF4-FFF2-40B4-BE49-F238E27FC236}">
              <a16:creationId xmlns:a16="http://schemas.microsoft.com/office/drawing/2014/main" xmlns="" id="{00000000-0008-0000-0000-00000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1" name="Text Box 5">
          <a:extLst>
            <a:ext uri="{FF2B5EF4-FFF2-40B4-BE49-F238E27FC236}">
              <a16:creationId xmlns:a16="http://schemas.microsoft.com/office/drawing/2014/main" xmlns="" id="{00000000-0008-0000-0000-00000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2" name="Text Box 5">
          <a:extLst>
            <a:ext uri="{FF2B5EF4-FFF2-40B4-BE49-F238E27FC236}">
              <a16:creationId xmlns:a16="http://schemas.microsoft.com/office/drawing/2014/main" xmlns="" id="{00000000-0008-0000-0000-00000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3" name="Text Box 5">
          <a:extLst>
            <a:ext uri="{FF2B5EF4-FFF2-40B4-BE49-F238E27FC236}">
              <a16:creationId xmlns:a16="http://schemas.microsoft.com/office/drawing/2014/main" xmlns="" id="{00000000-0008-0000-0000-00000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4" name="Text Box 5">
          <a:extLst>
            <a:ext uri="{FF2B5EF4-FFF2-40B4-BE49-F238E27FC236}">
              <a16:creationId xmlns:a16="http://schemas.microsoft.com/office/drawing/2014/main" xmlns="" id="{00000000-0008-0000-0000-00000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5" name="Text Box 5">
          <a:extLst>
            <a:ext uri="{FF2B5EF4-FFF2-40B4-BE49-F238E27FC236}">
              <a16:creationId xmlns:a16="http://schemas.microsoft.com/office/drawing/2014/main" xmlns="" id="{00000000-0008-0000-0000-00000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6" name="Text Box 5">
          <a:extLst>
            <a:ext uri="{FF2B5EF4-FFF2-40B4-BE49-F238E27FC236}">
              <a16:creationId xmlns:a16="http://schemas.microsoft.com/office/drawing/2014/main" xmlns="" id="{00000000-0008-0000-0000-00000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7" name="Text Box 5">
          <a:extLst>
            <a:ext uri="{FF2B5EF4-FFF2-40B4-BE49-F238E27FC236}">
              <a16:creationId xmlns:a16="http://schemas.microsoft.com/office/drawing/2014/main" xmlns="" id="{00000000-0008-0000-0000-00000F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8" name="Text Box 5">
          <a:extLst>
            <a:ext uri="{FF2B5EF4-FFF2-40B4-BE49-F238E27FC236}">
              <a16:creationId xmlns:a16="http://schemas.microsoft.com/office/drawing/2014/main" xmlns="" id="{00000000-0008-0000-0000-00001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9" name="Text Box 5">
          <a:extLst>
            <a:ext uri="{FF2B5EF4-FFF2-40B4-BE49-F238E27FC236}">
              <a16:creationId xmlns:a16="http://schemas.microsoft.com/office/drawing/2014/main" xmlns="" id="{00000000-0008-0000-0000-00001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0" name="Text Box 5">
          <a:extLst>
            <a:ext uri="{FF2B5EF4-FFF2-40B4-BE49-F238E27FC236}">
              <a16:creationId xmlns:a16="http://schemas.microsoft.com/office/drawing/2014/main" xmlns="" id="{00000000-0008-0000-0000-00001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1" name="Text Box 5">
          <a:extLst>
            <a:ext uri="{FF2B5EF4-FFF2-40B4-BE49-F238E27FC236}">
              <a16:creationId xmlns:a16="http://schemas.microsoft.com/office/drawing/2014/main" xmlns="" id="{00000000-0008-0000-0000-00001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2" name="Text Box 5">
          <a:extLst>
            <a:ext uri="{FF2B5EF4-FFF2-40B4-BE49-F238E27FC236}">
              <a16:creationId xmlns:a16="http://schemas.microsoft.com/office/drawing/2014/main" xmlns="" id="{00000000-0008-0000-0000-00001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3" name="Text Box 5">
          <a:extLst>
            <a:ext uri="{FF2B5EF4-FFF2-40B4-BE49-F238E27FC236}">
              <a16:creationId xmlns:a16="http://schemas.microsoft.com/office/drawing/2014/main" xmlns="" id="{00000000-0008-0000-0000-00001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4" name="Text Box 5">
          <a:extLst>
            <a:ext uri="{FF2B5EF4-FFF2-40B4-BE49-F238E27FC236}">
              <a16:creationId xmlns:a16="http://schemas.microsoft.com/office/drawing/2014/main" xmlns="" id="{00000000-0008-0000-0000-00001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5" name="Text Box 5">
          <a:extLst>
            <a:ext uri="{FF2B5EF4-FFF2-40B4-BE49-F238E27FC236}">
              <a16:creationId xmlns:a16="http://schemas.microsoft.com/office/drawing/2014/main" xmlns="" id="{00000000-0008-0000-0000-00001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6" name="Text Box 5">
          <a:extLst>
            <a:ext uri="{FF2B5EF4-FFF2-40B4-BE49-F238E27FC236}">
              <a16:creationId xmlns:a16="http://schemas.microsoft.com/office/drawing/2014/main" xmlns="" id="{00000000-0008-0000-0000-00001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7" name="Text Box 5">
          <a:extLst>
            <a:ext uri="{FF2B5EF4-FFF2-40B4-BE49-F238E27FC236}">
              <a16:creationId xmlns:a16="http://schemas.microsoft.com/office/drawing/2014/main" xmlns="" id="{00000000-0008-0000-0000-00001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8" name="Text Box 5">
          <a:extLst>
            <a:ext uri="{FF2B5EF4-FFF2-40B4-BE49-F238E27FC236}">
              <a16:creationId xmlns:a16="http://schemas.microsoft.com/office/drawing/2014/main" xmlns="" id="{00000000-0008-0000-0000-00001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9" name="Text Box 5">
          <a:extLst>
            <a:ext uri="{FF2B5EF4-FFF2-40B4-BE49-F238E27FC236}">
              <a16:creationId xmlns:a16="http://schemas.microsoft.com/office/drawing/2014/main" xmlns="" id="{00000000-0008-0000-0000-00001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80" name="Text Box 5">
          <a:extLst>
            <a:ext uri="{FF2B5EF4-FFF2-40B4-BE49-F238E27FC236}">
              <a16:creationId xmlns:a16="http://schemas.microsoft.com/office/drawing/2014/main" xmlns="" id="{00000000-0008-0000-0000-00001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81" name="Text Box 5">
          <a:extLst>
            <a:ext uri="{FF2B5EF4-FFF2-40B4-BE49-F238E27FC236}">
              <a16:creationId xmlns:a16="http://schemas.microsoft.com/office/drawing/2014/main" xmlns="" id="{00000000-0008-0000-0000-00001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82" name="Text Box 5">
          <a:extLst>
            <a:ext uri="{FF2B5EF4-FFF2-40B4-BE49-F238E27FC236}">
              <a16:creationId xmlns:a16="http://schemas.microsoft.com/office/drawing/2014/main" xmlns="" id="{00000000-0008-0000-0000-00001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777</xdr:row>
      <xdr:rowOff>0</xdr:rowOff>
    </xdr:from>
    <xdr:ext cx="76200" cy="228600"/>
    <xdr:sp macro="" textlink="">
      <xdr:nvSpPr>
        <xdr:cNvPr id="4383" name="Text Box 5">
          <a:extLst>
            <a:ext uri="{FF2B5EF4-FFF2-40B4-BE49-F238E27FC236}">
              <a16:creationId xmlns:a16="http://schemas.microsoft.com/office/drawing/2014/main" xmlns="" id="{00000000-0008-0000-0000-00001F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777</xdr:row>
      <xdr:rowOff>0</xdr:rowOff>
    </xdr:from>
    <xdr:ext cx="76200" cy="228600"/>
    <xdr:sp macro="" textlink="">
      <xdr:nvSpPr>
        <xdr:cNvPr id="4384" name="Text Box 5">
          <a:extLst>
            <a:ext uri="{FF2B5EF4-FFF2-40B4-BE49-F238E27FC236}">
              <a16:creationId xmlns:a16="http://schemas.microsoft.com/office/drawing/2014/main" xmlns="" id="{00000000-0008-0000-0000-000020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778</xdr:row>
      <xdr:rowOff>0</xdr:rowOff>
    </xdr:from>
    <xdr:ext cx="76200" cy="228600"/>
    <xdr:sp macro="" textlink="">
      <xdr:nvSpPr>
        <xdr:cNvPr id="4385" name="Text Box 5">
          <a:extLst>
            <a:ext uri="{FF2B5EF4-FFF2-40B4-BE49-F238E27FC236}">
              <a16:creationId xmlns:a16="http://schemas.microsoft.com/office/drawing/2014/main" xmlns="" id="{00000000-0008-0000-0000-000021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778</xdr:row>
      <xdr:rowOff>0</xdr:rowOff>
    </xdr:from>
    <xdr:ext cx="76200" cy="228600"/>
    <xdr:sp macro="" textlink="">
      <xdr:nvSpPr>
        <xdr:cNvPr id="4386" name="Text Box 5">
          <a:extLst>
            <a:ext uri="{FF2B5EF4-FFF2-40B4-BE49-F238E27FC236}">
              <a16:creationId xmlns:a16="http://schemas.microsoft.com/office/drawing/2014/main" xmlns="" id="{00000000-0008-0000-0000-000022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775</xdr:row>
      <xdr:rowOff>0</xdr:rowOff>
    </xdr:from>
    <xdr:ext cx="76200" cy="228600"/>
    <xdr:sp macro="" textlink="">
      <xdr:nvSpPr>
        <xdr:cNvPr id="4387" name="Text Box 5">
          <a:extLst>
            <a:ext uri="{FF2B5EF4-FFF2-40B4-BE49-F238E27FC236}">
              <a16:creationId xmlns:a16="http://schemas.microsoft.com/office/drawing/2014/main" xmlns="" id="{00000000-0008-0000-0000-000023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775</xdr:row>
      <xdr:rowOff>0</xdr:rowOff>
    </xdr:from>
    <xdr:ext cx="76200" cy="228600"/>
    <xdr:sp macro="" textlink="">
      <xdr:nvSpPr>
        <xdr:cNvPr id="4388" name="Text Box 5">
          <a:extLst>
            <a:ext uri="{FF2B5EF4-FFF2-40B4-BE49-F238E27FC236}">
              <a16:creationId xmlns:a16="http://schemas.microsoft.com/office/drawing/2014/main" xmlns="" id="{00000000-0008-0000-0000-000024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776</xdr:row>
      <xdr:rowOff>0</xdr:rowOff>
    </xdr:from>
    <xdr:ext cx="76200" cy="228600"/>
    <xdr:sp macro="" textlink="">
      <xdr:nvSpPr>
        <xdr:cNvPr id="4389" name="Text Box 5">
          <a:extLst>
            <a:ext uri="{FF2B5EF4-FFF2-40B4-BE49-F238E27FC236}">
              <a16:creationId xmlns:a16="http://schemas.microsoft.com/office/drawing/2014/main" xmlns="" id="{00000000-0008-0000-0000-000025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776</xdr:row>
      <xdr:rowOff>0</xdr:rowOff>
    </xdr:from>
    <xdr:ext cx="76200" cy="228600"/>
    <xdr:sp macro="" textlink="">
      <xdr:nvSpPr>
        <xdr:cNvPr id="4390" name="Text Box 5">
          <a:extLst>
            <a:ext uri="{FF2B5EF4-FFF2-40B4-BE49-F238E27FC236}">
              <a16:creationId xmlns:a16="http://schemas.microsoft.com/office/drawing/2014/main" xmlns="" id="{00000000-0008-0000-0000-000026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773</xdr:row>
      <xdr:rowOff>0</xdr:rowOff>
    </xdr:from>
    <xdr:ext cx="76200" cy="228600"/>
    <xdr:sp macro="" textlink="">
      <xdr:nvSpPr>
        <xdr:cNvPr id="4391" name="Text Box 5">
          <a:extLst>
            <a:ext uri="{FF2B5EF4-FFF2-40B4-BE49-F238E27FC236}">
              <a16:creationId xmlns:a16="http://schemas.microsoft.com/office/drawing/2014/main" xmlns="" id="{00000000-0008-0000-0000-000027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773</xdr:row>
      <xdr:rowOff>0</xdr:rowOff>
    </xdr:from>
    <xdr:ext cx="76200" cy="228600"/>
    <xdr:sp macro="" textlink="">
      <xdr:nvSpPr>
        <xdr:cNvPr id="4392" name="Text Box 5">
          <a:extLst>
            <a:ext uri="{FF2B5EF4-FFF2-40B4-BE49-F238E27FC236}">
              <a16:creationId xmlns:a16="http://schemas.microsoft.com/office/drawing/2014/main" xmlns="" id="{00000000-0008-0000-0000-000028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774</xdr:row>
      <xdr:rowOff>0</xdr:rowOff>
    </xdr:from>
    <xdr:ext cx="76200" cy="228600"/>
    <xdr:sp macro="" textlink="">
      <xdr:nvSpPr>
        <xdr:cNvPr id="4393" name="Text Box 5">
          <a:extLst>
            <a:ext uri="{FF2B5EF4-FFF2-40B4-BE49-F238E27FC236}">
              <a16:creationId xmlns:a16="http://schemas.microsoft.com/office/drawing/2014/main" xmlns="" id="{00000000-0008-0000-0000-000029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774</xdr:row>
      <xdr:rowOff>0</xdr:rowOff>
    </xdr:from>
    <xdr:ext cx="76200" cy="228600"/>
    <xdr:sp macro="" textlink="">
      <xdr:nvSpPr>
        <xdr:cNvPr id="4394" name="Text Box 5">
          <a:extLst>
            <a:ext uri="{FF2B5EF4-FFF2-40B4-BE49-F238E27FC236}">
              <a16:creationId xmlns:a16="http://schemas.microsoft.com/office/drawing/2014/main" xmlns="" id="{00000000-0008-0000-0000-00002A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796</xdr:row>
      <xdr:rowOff>0</xdr:rowOff>
    </xdr:from>
    <xdr:ext cx="76200" cy="228600"/>
    <xdr:sp macro="" textlink="">
      <xdr:nvSpPr>
        <xdr:cNvPr id="4399" name="Text Box 5">
          <a:extLst>
            <a:ext uri="{FF2B5EF4-FFF2-40B4-BE49-F238E27FC236}">
              <a16:creationId xmlns:a16="http://schemas.microsoft.com/office/drawing/2014/main" xmlns="" id="{00000000-0008-0000-0000-00002F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796</xdr:row>
      <xdr:rowOff>0</xdr:rowOff>
    </xdr:from>
    <xdr:ext cx="76200" cy="228600"/>
    <xdr:sp macro="" textlink="">
      <xdr:nvSpPr>
        <xdr:cNvPr id="4400" name="Text Box 5">
          <a:extLst>
            <a:ext uri="{FF2B5EF4-FFF2-40B4-BE49-F238E27FC236}">
              <a16:creationId xmlns:a16="http://schemas.microsoft.com/office/drawing/2014/main" xmlns="" id="{00000000-0008-0000-0000-000030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796</xdr:row>
      <xdr:rowOff>0</xdr:rowOff>
    </xdr:from>
    <xdr:ext cx="76200" cy="228600"/>
    <xdr:sp macro="" textlink="">
      <xdr:nvSpPr>
        <xdr:cNvPr id="4401" name="Text Box 5">
          <a:extLst>
            <a:ext uri="{FF2B5EF4-FFF2-40B4-BE49-F238E27FC236}">
              <a16:creationId xmlns:a16="http://schemas.microsoft.com/office/drawing/2014/main" xmlns="" id="{00000000-0008-0000-0000-000031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02" name="Text Box 5">
          <a:extLst>
            <a:ext uri="{FF2B5EF4-FFF2-40B4-BE49-F238E27FC236}">
              <a16:creationId xmlns:a16="http://schemas.microsoft.com/office/drawing/2014/main" xmlns="" id="{00000000-0008-0000-0000-00003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03" name="Text Box 5">
          <a:extLst>
            <a:ext uri="{FF2B5EF4-FFF2-40B4-BE49-F238E27FC236}">
              <a16:creationId xmlns:a16="http://schemas.microsoft.com/office/drawing/2014/main" xmlns="" id="{00000000-0008-0000-0000-00003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04" name="Text Box 5">
          <a:extLst>
            <a:ext uri="{FF2B5EF4-FFF2-40B4-BE49-F238E27FC236}">
              <a16:creationId xmlns:a16="http://schemas.microsoft.com/office/drawing/2014/main" xmlns="" id="{00000000-0008-0000-0000-00003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05" name="Text Box 5">
          <a:extLst>
            <a:ext uri="{FF2B5EF4-FFF2-40B4-BE49-F238E27FC236}">
              <a16:creationId xmlns:a16="http://schemas.microsoft.com/office/drawing/2014/main" xmlns="" id="{00000000-0008-0000-0000-00003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06" name="Text Box 5">
          <a:extLst>
            <a:ext uri="{FF2B5EF4-FFF2-40B4-BE49-F238E27FC236}">
              <a16:creationId xmlns:a16="http://schemas.microsoft.com/office/drawing/2014/main" xmlns="" id="{00000000-0008-0000-0000-00003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07" name="Text Box 5">
          <a:extLst>
            <a:ext uri="{FF2B5EF4-FFF2-40B4-BE49-F238E27FC236}">
              <a16:creationId xmlns:a16="http://schemas.microsoft.com/office/drawing/2014/main" xmlns="" id="{00000000-0008-0000-0000-00003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08" name="Text Box 5">
          <a:extLst>
            <a:ext uri="{FF2B5EF4-FFF2-40B4-BE49-F238E27FC236}">
              <a16:creationId xmlns:a16="http://schemas.microsoft.com/office/drawing/2014/main" xmlns="" id="{00000000-0008-0000-0000-00003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09" name="Text Box 5">
          <a:extLst>
            <a:ext uri="{FF2B5EF4-FFF2-40B4-BE49-F238E27FC236}">
              <a16:creationId xmlns:a16="http://schemas.microsoft.com/office/drawing/2014/main" xmlns="" id="{00000000-0008-0000-0000-00003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0" name="Text Box 5">
          <a:extLst>
            <a:ext uri="{FF2B5EF4-FFF2-40B4-BE49-F238E27FC236}">
              <a16:creationId xmlns:a16="http://schemas.microsoft.com/office/drawing/2014/main" xmlns="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1" name="Text Box 5">
          <a:extLst>
            <a:ext uri="{FF2B5EF4-FFF2-40B4-BE49-F238E27FC236}">
              <a16:creationId xmlns:a16="http://schemas.microsoft.com/office/drawing/2014/main" xmlns="" id="{00000000-0008-0000-0000-00003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2" name="Text Box 5">
          <a:extLst>
            <a:ext uri="{FF2B5EF4-FFF2-40B4-BE49-F238E27FC236}">
              <a16:creationId xmlns:a16="http://schemas.microsoft.com/office/drawing/2014/main" xmlns="" id="{00000000-0008-0000-0000-00003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3" name="Text Box 5">
          <a:extLst>
            <a:ext uri="{FF2B5EF4-FFF2-40B4-BE49-F238E27FC236}">
              <a16:creationId xmlns:a16="http://schemas.microsoft.com/office/drawing/2014/main" xmlns="" id="{00000000-0008-0000-0000-00003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4" name="Text Box 5">
          <a:extLst>
            <a:ext uri="{FF2B5EF4-FFF2-40B4-BE49-F238E27FC236}">
              <a16:creationId xmlns:a16="http://schemas.microsoft.com/office/drawing/2014/main" xmlns="" id="{00000000-0008-0000-0000-00003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5" name="Text Box 5">
          <a:extLst>
            <a:ext uri="{FF2B5EF4-FFF2-40B4-BE49-F238E27FC236}">
              <a16:creationId xmlns:a16="http://schemas.microsoft.com/office/drawing/2014/main" xmlns="" id="{00000000-0008-0000-0000-00003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6" name="Text Box 5">
          <a:extLst>
            <a:ext uri="{FF2B5EF4-FFF2-40B4-BE49-F238E27FC236}">
              <a16:creationId xmlns:a16="http://schemas.microsoft.com/office/drawing/2014/main" xmlns="" id="{00000000-0008-0000-0000-00004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7" name="Text Box 5">
          <a:extLst>
            <a:ext uri="{FF2B5EF4-FFF2-40B4-BE49-F238E27FC236}">
              <a16:creationId xmlns:a16="http://schemas.microsoft.com/office/drawing/2014/main" xmlns="" id="{00000000-0008-0000-0000-00004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8" name="Text Box 5">
          <a:extLst>
            <a:ext uri="{FF2B5EF4-FFF2-40B4-BE49-F238E27FC236}">
              <a16:creationId xmlns:a16="http://schemas.microsoft.com/office/drawing/2014/main" xmlns="" id="{00000000-0008-0000-0000-00004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9" name="Text Box 5">
          <a:extLst>
            <a:ext uri="{FF2B5EF4-FFF2-40B4-BE49-F238E27FC236}">
              <a16:creationId xmlns:a16="http://schemas.microsoft.com/office/drawing/2014/main" xmlns="" id="{00000000-0008-0000-0000-00004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0" name="Text Box 5">
          <a:extLst>
            <a:ext uri="{FF2B5EF4-FFF2-40B4-BE49-F238E27FC236}">
              <a16:creationId xmlns:a16="http://schemas.microsoft.com/office/drawing/2014/main" xmlns="" id="{00000000-0008-0000-0000-00004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1" name="Text Box 5">
          <a:extLst>
            <a:ext uri="{FF2B5EF4-FFF2-40B4-BE49-F238E27FC236}">
              <a16:creationId xmlns:a16="http://schemas.microsoft.com/office/drawing/2014/main" xmlns="" id="{00000000-0008-0000-0000-00004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2" name="Text Box 5">
          <a:extLst>
            <a:ext uri="{FF2B5EF4-FFF2-40B4-BE49-F238E27FC236}">
              <a16:creationId xmlns:a16="http://schemas.microsoft.com/office/drawing/2014/main" xmlns="" id="{00000000-0008-0000-0000-00004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3" name="Text Box 5">
          <a:extLst>
            <a:ext uri="{FF2B5EF4-FFF2-40B4-BE49-F238E27FC236}">
              <a16:creationId xmlns:a16="http://schemas.microsoft.com/office/drawing/2014/main" xmlns="" id="{00000000-0008-0000-0000-00004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4" name="Text Box 5">
          <a:extLst>
            <a:ext uri="{FF2B5EF4-FFF2-40B4-BE49-F238E27FC236}">
              <a16:creationId xmlns:a16="http://schemas.microsoft.com/office/drawing/2014/main" xmlns="" id="{00000000-0008-0000-0000-00004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5" name="Text Box 5">
          <a:extLst>
            <a:ext uri="{FF2B5EF4-FFF2-40B4-BE49-F238E27FC236}">
              <a16:creationId xmlns:a16="http://schemas.microsoft.com/office/drawing/2014/main" xmlns="" id="{00000000-0008-0000-0000-00004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6" name="Text Box 5">
          <a:extLst>
            <a:ext uri="{FF2B5EF4-FFF2-40B4-BE49-F238E27FC236}">
              <a16:creationId xmlns:a16="http://schemas.microsoft.com/office/drawing/2014/main" xmlns="" id="{00000000-0008-0000-0000-00004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7" name="Text Box 5">
          <a:extLst>
            <a:ext uri="{FF2B5EF4-FFF2-40B4-BE49-F238E27FC236}">
              <a16:creationId xmlns:a16="http://schemas.microsoft.com/office/drawing/2014/main" xmlns="" id="{00000000-0008-0000-0000-00004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8" name="Text Box 5">
          <a:extLst>
            <a:ext uri="{FF2B5EF4-FFF2-40B4-BE49-F238E27FC236}">
              <a16:creationId xmlns:a16="http://schemas.microsoft.com/office/drawing/2014/main" xmlns="" id="{00000000-0008-0000-0000-00004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9" name="Text Box 5">
          <a:extLst>
            <a:ext uri="{FF2B5EF4-FFF2-40B4-BE49-F238E27FC236}">
              <a16:creationId xmlns:a16="http://schemas.microsoft.com/office/drawing/2014/main" xmlns="" id="{00000000-0008-0000-0000-00004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0" name="Text Box 5">
          <a:extLst>
            <a:ext uri="{FF2B5EF4-FFF2-40B4-BE49-F238E27FC236}">
              <a16:creationId xmlns:a16="http://schemas.microsoft.com/office/drawing/2014/main" xmlns="" id="{00000000-0008-0000-0000-00004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1" name="Text Box 5">
          <a:extLst>
            <a:ext uri="{FF2B5EF4-FFF2-40B4-BE49-F238E27FC236}">
              <a16:creationId xmlns:a16="http://schemas.microsoft.com/office/drawing/2014/main" xmlns="" id="{00000000-0008-0000-0000-00004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2" name="Text Box 5">
          <a:extLst>
            <a:ext uri="{FF2B5EF4-FFF2-40B4-BE49-F238E27FC236}">
              <a16:creationId xmlns:a16="http://schemas.microsoft.com/office/drawing/2014/main" xmlns="" id="{00000000-0008-0000-0000-00005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3" name="Text Box 5">
          <a:extLst>
            <a:ext uri="{FF2B5EF4-FFF2-40B4-BE49-F238E27FC236}">
              <a16:creationId xmlns:a16="http://schemas.microsoft.com/office/drawing/2014/main" xmlns="" id="{00000000-0008-0000-0000-00005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4" name="Text Box 5">
          <a:extLst>
            <a:ext uri="{FF2B5EF4-FFF2-40B4-BE49-F238E27FC236}">
              <a16:creationId xmlns:a16="http://schemas.microsoft.com/office/drawing/2014/main" xmlns="" id="{00000000-0008-0000-0000-00005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5" name="Text Box 5">
          <a:extLst>
            <a:ext uri="{FF2B5EF4-FFF2-40B4-BE49-F238E27FC236}">
              <a16:creationId xmlns:a16="http://schemas.microsoft.com/office/drawing/2014/main" xmlns="" id="{00000000-0008-0000-0000-00005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6" name="Text Box 5">
          <a:extLst>
            <a:ext uri="{FF2B5EF4-FFF2-40B4-BE49-F238E27FC236}">
              <a16:creationId xmlns:a16="http://schemas.microsoft.com/office/drawing/2014/main" xmlns="" id="{00000000-0008-0000-0000-00005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7" name="Text Box 5">
          <a:extLst>
            <a:ext uri="{FF2B5EF4-FFF2-40B4-BE49-F238E27FC236}">
              <a16:creationId xmlns:a16="http://schemas.microsoft.com/office/drawing/2014/main" xmlns="" id="{00000000-0008-0000-0000-00005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8" name="Text Box 5">
          <a:extLst>
            <a:ext uri="{FF2B5EF4-FFF2-40B4-BE49-F238E27FC236}">
              <a16:creationId xmlns:a16="http://schemas.microsoft.com/office/drawing/2014/main" xmlns="" id="{00000000-0008-0000-0000-00005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9" name="Text Box 5">
          <a:extLst>
            <a:ext uri="{FF2B5EF4-FFF2-40B4-BE49-F238E27FC236}">
              <a16:creationId xmlns:a16="http://schemas.microsoft.com/office/drawing/2014/main" xmlns="" id="{00000000-0008-0000-0000-00005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0" name="Text Box 5">
          <a:extLst>
            <a:ext uri="{FF2B5EF4-FFF2-40B4-BE49-F238E27FC236}">
              <a16:creationId xmlns:a16="http://schemas.microsoft.com/office/drawing/2014/main" xmlns="" id="{00000000-0008-0000-0000-00005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1" name="Text Box 5">
          <a:extLst>
            <a:ext uri="{FF2B5EF4-FFF2-40B4-BE49-F238E27FC236}">
              <a16:creationId xmlns:a16="http://schemas.microsoft.com/office/drawing/2014/main" xmlns="" id="{00000000-0008-0000-0000-00005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2" name="Text Box 5">
          <a:extLst>
            <a:ext uri="{FF2B5EF4-FFF2-40B4-BE49-F238E27FC236}">
              <a16:creationId xmlns:a16="http://schemas.microsoft.com/office/drawing/2014/main" xmlns="" id="{00000000-0008-0000-0000-00005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3" name="Text Box 5">
          <a:extLst>
            <a:ext uri="{FF2B5EF4-FFF2-40B4-BE49-F238E27FC236}">
              <a16:creationId xmlns:a16="http://schemas.microsoft.com/office/drawing/2014/main" xmlns="" id="{00000000-0008-0000-0000-00005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4" name="Text Box 5">
          <a:extLst>
            <a:ext uri="{FF2B5EF4-FFF2-40B4-BE49-F238E27FC236}">
              <a16:creationId xmlns:a16="http://schemas.microsoft.com/office/drawing/2014/main" xmlns="" id="{00000000-0008-0000-0000-00005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5" name="Text Box 5">
          <a:extLst>
            <a:ext uri="{FF2B5EF4-FFF2-40B4-BE49-F238E27FC236}">
              <a16:creationId xmlns:a16="http://schemas.microsoft.com/office/drawing/2014/main" xmlns="" id="{00000000-0008-0000-0000-00005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6" name="Text Box 5">
          <a:extLst>
            <a:ext uri="{FF2B5EF4-FFF2-40B4-BE49-F238E27FC236}">
              <a16:creationId xmlns:a16="http://schemas.microsoft.com/office/drawing/2014/main" xmlns="" id="{00000000-0008-0000-0000-00005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7" name="Text Box 5">
          <a:extLst>
            <a:ext uri="{FF2B5EF4-FFF2-40B4-BE49-F238E27FC236}">
              <a16:creationId xmlns:a16="http://schemas.microsoft.com/office/drawing/2014/main" xmlns="" id="{00000000-0008-0000-0000-00005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8" name="Text Box 5">
          <a:extLst>
            <a:ext uri="{FF2B5EF4-FFF2-40B4-BE49-F238E27FC236}">
              <a16:creationId xmlns:a16="http://schemas.microsoft.com/office/drawing/2014/main" xmlns="" id="{00000000-0008-0000-0000-00006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9" name="Text Box 5">
          <a:extLst>
            <a:ext uri="{FF2B5EF4-FFF2-40B4-BE49-F238E27FC236}">
              <a16:creationId xmlns:a16="http://schemas.microsoft.com/office/drawing/2014/main" xmlns="" id="{00000000-0008-0000-0000-00006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0" name="Text Box 5">
          <a:extLst>
            <a:ext uri="{FF2B5EF4-FFF2-40B4-BE49-F238E27FC236}">
              <a16:creationId xmlns:a16="http://schemas.microsoft.com/office/drawing/2014/main" xmlns="" id="{00000000-0008-0000-0000-00006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1" name="Text Box 5">
          <a:extLst>
            <a:ext uri="{FF2B5EF4-FFF2-40B4-BE49-F238E27FC236}">
              <a16:creationId xmlns:a16="http://schemas.microsoft.com/office/drawing/2014/main" xmlns="" id="{00000000-0008-0000-0000-00006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2" name="Text Box 5">
          <a:extLst>
            <a:ext uri="{FF2B5EF4-FFF2-40B4-BE49-F238E27FC236}">
              <a16:creationId xmlns:a16="http://schemas.microsoft.com/office/drawing/2014/main" xmlns="" id="{00000000-0008-0000-0000-00006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3" name="Text Box 5">
          <a:extLst>
            <a:ext uri="{FF2B5EF4-FFF2-40B4-BE49-F238E27FC236}">
              <a16:creationId xmlns:a16="http://schemas.microsoft.com/office/drawing/2014/main" xmlns="" id="{00000000-0008-0000-0000-00006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4" name="Text Box 5">
          <a:extLst>
            <a:ext uri="{FF2B5EF4-FFF2-40B4-BE49-F238E27FC236}">
              <a16:creationId xmlns:a16="http://schemas.microsoft.com/office/drawing/2014/main" xmlns="" id="{00000000-0008-0000-0000-00006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5" name="Text Box 5">
          <a:extLst>
            <a:ext uri="{FF2B5EF4-FFF2-40B4-BE49-F238E27FC236}">
              <a16:creationId xmlns:a16="http://schemas.microsoft.com/office/drawing/2014/main" xmlns="" id="{00000000-0008-0000-0000-00006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6" name="Text Box 5">
          <a:extLst>
            <a:ext uri="{FF2B5EF4-FFF2-40B4-BE49-F238E27FC236}">
              <a16:creationId xmlns:a16="http://schemas.microsoft.com/office/drawing/2014/main" xmlns="" id="{00000000-0008-0000-0000-00006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7" name="Text Box 5">
          <a:extLst>
            <a:ext uri="{FF2B5EF4-FFF2-40B4-BE49-F238E27FC236}">
              <a16:creationId xmlns:a16="http://schemas.microsoft.com/office/drawing/2014/main" xmlns="" id="{00000000-0008-0000-0000-00006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8" name="Text Box 5">
          <a:extLst>
            <a:ext uri="{FF2B5EF4-FFF2-40B4-BE49-F238E27FC236}">
              <a16:creationId xmlns:a16="http://schemas.microsoft.com/office/drawing/2014/main" xmlns="" id="{00000000-0008-0000-0000-00006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9" name="Text Box 5">
          <a:extLst>
            <a:ext uri="{FF2B5EF4-FFF2-40B4-BE49-F238E27FC236}">
              <a16:creationId xmlns:a16="http://schemas.microsoft.com/office/drawing/2014/main" xmlns="" id="{00000000-0008-0000-0000-00006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0" name="Text Box 5">
          <a:extLst>
            <a:ext uri="{FF2B5EF4-FFF2-40B4-BE49-F238E27FC236}">
              <a16:creationId xmlns:a16="http://schemas.microsoft.com/office/drawing/2014/main" xmlns="" id="{00000000-0008-0000-0000-00006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1" name="Text Box 5">
          <a:extLst>
            <a:ext uri="{FF2B5EF4-FFF2-40B4-BE49-F238E27FC236}">
              <a16:creationId xmlns:a16="http://schemas.microsoft.com/office/drawing/2014/main" xmlns="" id="{00000000-0008-0000-0000-00006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2" name="Text Box 5">
          <a:extLst>
            <a:ext uri="{FF2B5EF4-FFF2-40B4-BE49-F238E27FC236}">
              <a16:creationId xmlns:a16="http://schemas.microsoft.com/office/drawing/2014/main" xmlns="" id="{00000000-0008-0000-0000-00006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3" name="Text Box 5">
          <a:extLst>
            <a:ext uri="{FF2B5EF4-FFF2-40B4-BE49-F238E27FC236}">
              <a16:creationId xmlns:a16="http://schemas.microsoft.com/office/drawing/2014/main" xmlns="" id="{00000000-0008-0000-0000-00006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4" name="Text Box 5">
          <a:extLst>
            <a:ext uri="{FF2B5EF4-FFF2-40B4-BE49-F238E27FC236}">
              <a16:creationId xmlns:a16="http://schemas.microsoft.com/office/drawing/2014/main" xmlns="" id="{00000000-0008-0000-0000-00007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5" name="Text Box 5">
          <a:extLst>
            <a:ext uri="{FF2B5EF4-FFF2-40B4-BE49-F238E27FC236}">
              <a16:creationId xmlns:a16="http://schemas.microsoft.com/office/drawing/2014/main" xmlns="" id="{00000000-0008-0000-0000-00007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6" name="Text Box 5">
          <a:extLst>
            <a:ext uri="{FF2B5EF4-FFF2-40B4-BE49-F238E27FC236}">
              <a16:creationId xmlns:a16="http://schemas.microsoft.com/office/drawing/2014/main" xmlns="" id="{00000000-0008-0000-0000-00007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7" name="Text Box 5">
          <a:extLst>
            <a:ext uri="{FF2B5EF4-FFF2-40B4-BE49-F238E27FC236}">
              <a16:creationId xmlns:a16="http://schemas.microsoft.com/office/drawing/2014/main" xmlns="" id="{00000000-0008-0000-0000-00007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8" name="Text Box 5">
          <a:extLst>
            <a:ext uri="{FF2B5EF4-FFF2-40B4-BE49-F238E27FC236}">
              <a16:creationId xmlns:a16="http://schemas.microsoft.com/office/drawing/2014/main" xmlns="" id="{00000000-0008-0000-0000-00007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9" name="Text Box 5">
          <a:extLst>
            <a:ext uri="{FF2B5EF4-FFF2-40B4-BE49-F238E27FC236}">
              <a16:creationId xmlns:a16="http://schemas.microsoft.com/office/drawing/2014/main" xmlns="" id="{00000000-0008-0000-0000-00007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0" name="Text Box 5">
          <a:extLst>
            <a:ext uri="{FF2B5EF4-FFF2-40B4-BE49-F238E27FC236}">
              <a16:creationId xmlns:a16="http://schemas.microsoft.com/office/drawing/2014/main" xmlns="" id="{00000000-0008-0000-0000-00007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1" name="Text Box 5">
          <a:extLst>
            <a:ext uri="{FF2B5EF4-FFF2-40B4-BE49-F238E27FC236}">
              <a16:creationId xmlns:a16="http://schemas.microsoft.com/office/drawing/2014/main" xmlns="" id="{00000000-0008-0000-0000-00007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2" name="Text Box 5">
          <a:extLst>
            <a:ext uri="{FF2B5EF4-FFF2-40B4-BE49-F238E27FC236}">
              <a16:creationId xmlns:a16="http://schemas.microsoft.com/office/drawing/2014/main" xmlns="" id="{00000000-0008-0000-0000-00007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3" name="Text Box 5">
          <a:extLst>
            <a:ext uri="{FF2B5EF4-FFF2-40B4-BE49-F238E27FC236}">
              <a16:creationId xmlns:a16="http://schemas.microsoft.com/office/drawing/2014/main" xmlns="" id="{00000000-0008-0000-0000-00007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4" name="Text Box 5">
          <a:extLst>
            <a:ext uri="{FF2B5EF4-FFF2-40B4-BE49-F238E27FC236}">
              <a16:creationId xmlns:a16="http://schemas.microsoft.com/office/drawing/2014/main" xmlns="" id="{00000000-0008-0000-0000-00007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5" name="Text Box 5">
          <a:extLst>
            <a:ext uri="{FF2B5EF4-FFF2-40B4-BE49-F238E27FC236}">
              <a16:creationId xmlns:a16="http://schemas.microsoft.com/office/drawing/2014/main" xmlns="" id="{00000000-0008-0000-0000-00007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6" name="Text Box 5">
          <a:extLst>
            <a:ext uri="{FF2B5EF4-FFF2-40B4-BE49-F238E27FC236}">
              <a16:creationId xmlns:a16="http://schemas.microsoft.com/office/drawing/2014/main" xmlns="" id="{00000000-0008-0000-0000-00007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7" name="Text Box 5">
          <a:extLst>
            <a:ext uri="{FF2B5EF4-FFF2-40B4-BE49-F238E27FC236}">
              <a16:creationId xmlns:a16="http://schemas.microsoft.com/office/drawing/2014/main" xmlns="" id="{00000000-0008-0000-0000-00007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8" name="Text Box 5">
          <a:extLst>
            <a:ext uri="{FF2B5EF4-FFF2-40B4-BE49-F238E27FC236}">
              <a16:creationId xmlns:a16="http://schemas.microsoft.com/office/drawing/2014/main" xmlns="" id="{00000000-0008-0000-0000-00007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9" name="Text Box 5">
          <a:extLst>
            <a:ext uri="{FF2B5EF4-FFF2-40B4-BE49-F238E27FC236}">
              <a16:creationId xmlns:a16="http://schemas.microsoft.com/office/drawing/2014/main" xmlns="" id="{00000000-0008-0000-0000-00007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0" name="Text Box 5">
          <a:extLst>
            <a:ext uri="{FF2B5EF4-FFF2-40B4-BE49-F238E27FC236}">
              <a16:creationId xmlns:a16="http://schemas.microsoft.com/office/drawing/2014/main" xmlns="" id="{00000000-0008-0000-0000-00008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1" name="Text Box 5">
          <a:extLst>
            <a:ext uri="{FF2B5EF4-FFF2-40B4-BE49-F238E27FC236}">
              <a16:creationId xmlns:a16="http://schemas.microsoft.com/office/drawing/2014/main" xmlns="" id="{00000000-0008-0000-0000-00008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2" name="Text Box 5">
          <a:extLst>
            <a:ext uri="{FF2B5EF4-FFF2-40B4-BE49-F238E27FC236}">
              <a16:creationId xmlns:a16="http://schemas.microsoft.com/office/drawing/2014/main" xmlns="" id="{00000000-0008-0000-0000-00008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3" name="Text Box 5">
          <a:extLst>
            <a:ext uri="{FF2B5EF4-FFF2-40B4-BE49-F238E27FC236}">
              <a16:creationId xmlns:a16="http://schemas.microsoft.com/office/drawing/2014/main" xmlns="" id="{00000000-0008-0000-0000-00008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4" name="Text Box 5">
          <a:extLst>
            <a:ext uri="{FF2B5EF4-FFF2-40B4-BE49-F238E27FC236}">
              <a16:creationId xmlns:a16="http://schemas.microsoft.com/office/drawing/2014/main" xmlns="" id="{00000000-0008-0000-0000-00008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5" name="Text Box 5">
          <a:extLst>
            <a:ext uri="{FF2B5EF4-FFF2-40B4-BE49-F238E27FC236}">
              <a16:creationId xmlns:a16="http://schemas.microsoft.com/office/drawing/2014/main" xmlns="" id="{00000000-0008-0000-0000-00008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6" name="Text Box 5">
          <a:extLst>
            <a:ext uri="{FF2B5EF4-FFF2-40B4-BE49-F238E27FC236}">
              <a16:creationId xmlns:a16="http://schemas.microsoft.com/office/drawing/2014/main" xmlns="" id="{00000000-0008-0000-0000-00008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7" name="Text Box 5">
          <a:extLst>
            <a:ext uri="{FF2B5EF4-FFF2-40B4-BE49-F238E27FC236}">
              <a16:creationId xmlns:a16="http://schemas.microsoft.com/office/drawing/2014/main" xmlns="" id="{00000000-0008-0000-0000-00008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8" name="Text Box 5">
          <a:extLst>
            <a:ext uri="{FF2B5EF4-FFF2-40B4-BE49-F238E27FC236}">
              <a16:creationId xmlns:a16="http://schemas.microsoft.com/office/drawing/2014/main" xmlns="" id="{00000000-0008-0000-0000-00008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9" name="Text Box 5">
          <a:extLst>
            <a:ext uri="{FF2B5EF4-FFF2-40B4-BE49-F238E27FC236}">
              <a16:creationId xmlns:a16="http://schemas.microsoft.com/office/drawing/2014/main" xmlns="" id="{00000000-0008-0000-0000-00008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0" name="Text Box 5">
          <a:extLst>
            <a:ext uri="{FF2B5EF4-FFF2-40B4-BE49-F238E27FC236}">
              <a16:creationId xmlns:a16="http://schemas.microsoft.com/office/drawing/2014/main" xmlns="" id="{00000000-0008-0000-0000-00008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1" name="Text Box 5">
          <a:extLst>
            <a:ext uri="{FF2B5EF4-FFF2-40B4-BE49-F238E27FC236}">
              <a16:creationId xmlns:a16="http://schemas.microsoft.com/office/drawing/2014/main" xmlns="" id="{00000000-0008-0000-0000-00008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2" name="Text Box 5">
          <a:extLst>
            <a:ext uri="{FF2B5EF4-FFF2-40B4-BE49-F238E27FC236}">
              <a16:creationId xmlns:a16="http://schemas.microsoft.com/office/drawing/2014/main" xmlns="" id="{00000000-0008-0000-0000-00008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3" name="Text Box 5">
          <a:extLst>
            <a:ext uri="{FF2B5EF4-FFF2-40B4-BE49-F238E27FC236}">
              <a16:creationId xmlns:a16="http://schemas.microsoft.com/office/drawing/2014/main" xmlns="" id="{00000000-0008-0000-0000-00008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4" name="Text Box 5">
          <a:extLst>
            <a:ext uri="{FF2B5EF4-FFF2-40B4-BE49-F238E27FC236}">
              <a16:creationId xmlns:a16="http://schemas.microsoft.com/office/drawing/2014/main" xmlns="" id="{00000000-0008-0000-0000-00008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5" name="Text Box 5">
          <a:extLst>
            <a:ext uri="{FF2B5EF4-FFF2-40B4-BE49-F238E27FC236}">
              <a16:creationId xmlns:a16="http://schemas.microsoft.com/office/drawing/2014/main" xmlns="" id="{00000000-0008-0000-0000-00008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6" name="Text Box 5">
          <a:extLst>
            <a:ext uri="{FF2B5EF4-FFF2-40B4-BE49-F238E27FC236}">
              <a16:creationId xmlns:a16="http://schemas.microsoft.com/office/drawing/2014/main" xmlns="" id="{00000000-0008-0000-0000-00009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7" name="Text Box 5">
          <a:extLst>
            <a:ext uri="{FF2B5EF4-FFF2-40B4-BE49-F238E27FC236}">
              <a16:creationId xmlns:a16="http://schemas.microsoft.com/office/drawing/2014/main" xmlns="" id="{00000000-0008-0000-0000-00009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8" name="Text Box 5">
          <a:extLst>
            <a:ext uri="{FF2B5EF4-FFF2-40B4-BE49-F238E27FC236}">
              <a16:creationId xmlns:a16="http://schemas.microsoft.com/office/drawing/2014/main" xmlns="" id="{00000000-0008-0000-0000-00009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9" name="Text Box 5">
          <a:extLst>
            <a:ext uri="{FF2B5EF4-FFF2-40B4-BE49-F238E27FC236}">
              <a16:creationId xmlns:a16="http://schemas.microsoft.com/office/drawing/2014/main" xmlns="" id="{00000000-0008-0000-0000-00009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0" name="Text Box 5">
          <a:extLst>
            <a:ext uri="{FF2B5EF4-FFF2-40B4-BE49-F238E27FC236}">
              <a16:creationId xmlns:a16="http://schemas.microsoft.com/office/drawing/2014/main" xmlns="" id="{00000000-0008-0000-0000-00009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1" name="Text Box 5">
          <a:extLst>
            <a:ext uri="{FF2B5EF4-FFF2-40B4-BE49-F238E27FC236}">
              <a16:creationId xmlns:a16="http://schemas.microsoft.com/office/drawing/2014/main" xmlns="" id="{00000000-0008-0000-0000-00009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2" name="Text Box 5">
          <a:extLst>
            <a:ext uri="{FF2B5EF4-FFF2-40B4-BE49-F238E27FC236}">
              <a16:creationId xmlns:a16="http://schemas.microsoft.com/office/drawing/2014/main" xmlns="" id="{00000000-0008-0000-0000-00009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3" name="Text Box 5">
          <a:extLst>
            <a:ext uri="{FF2B5EF4-FFF2-40B4-BE49-F238E27FC236}">
              <a16:creationId xmlns:a16="http://schemas.microsoft.com/office/drawing/2014/main" xmlns="" id="{00000000-0008-0000-0000-00009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4" name="Text Box 5">
          <a:extLst>
            <a:ext uri="{FF2B5EF4-FFF2-40B4-BE49-F238E27FC236}">
              <a16:creationId xmlns:a16="http://schemas.microsoft.com/office/drawing/2014/main" xmlns="" id="{00000000-0008-0000-0000-00009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5" name="Text Box 5">
          <a:extLst>
            <a:ext uri="{FF2B5EF4-FFF2-40B4-BE49-F238E27FC236}">
              <a16:creationId xmlns:a16="http://schemas.microsoft.com/office/drawing/2014/main" xmlns="" id="{00000000-0008-0000-0000-00009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6" name="Text Box 5">
          <a:extLst>
            <a:ext uri="{FF2B5EF4-FFF2-40B4-BE49-F238E27FC236}">
              <a16:creationId xmlns:a16="http://schemas.microsoft.com/office/drawing/2014/main" xmlns="" id="{00000000-0008-0000-0000-00009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7" name="Text Box 5">
          <a:extLst>
            <a:ext uri="{FF2B5EF4-FFF2-40B4-BE49-F238E27FC236}">
              <a16:creationId xmlns:a16="http://schemas.microsoft.com/office/drawing/2014/main" xmlns="" id="{00000000-0008-0000-0000-00009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8" name="Text Box 5">
          <a:extLst>
            <a:ext uri="{FF2B5EF4-FFF2-40B4-BE49-F238E27FC236}">
              <a16:creationId xmlns:a16="http://schemas.microsoft.com/office/drawing/2014/main" xmlns="" id="{00000000-0008-0000-0000-00009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9" name="Text Box 5">
          <a:extLst>
            <a:ext uri="{FF2B5EF4-FFF2-40B4-BE49-F238E27FC236}">
              <a16:creationId xmlns:a16="http://schemas.microsoft.com/office/drawing/2014/main" xmlns="" id="{00000000-0008-0000-0000-00009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0" name="Text Box 5">
          <a:extLst>
            <a:ext uri="{FF2B5EF4-FFF2-40B4-BE49-F238E27FC236}">
              <a16:creationId xmlns:a16="http://schemas.microsoft.com/office/drawing/2014/main" xmlns="" id="{00000000-0008-0000-0000-00009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1" name="Text Box 5">
          <a:extLst>
            <a:ext uri="{FF2B5EF4-FFF2-40B4-BE49-F238E27FC236}">
              <a16:creationId xmlns:a16="http://schemas.microsoft.com/office/drawing/2014/main" xmlns="" id="{00000000-0008-0000-0000-00009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2" name="Text Box 5">
          <a:extLst>
            <a:ext uri="{FF2B5EF4-FFF2-40B4-BE49-F238E27FC236}">
              <a16:creationId xmlns:a16="http://schemas.microsoft.com/office/drawing/2014/main" xmlns="" id="{00000000-0008-0000-0000-0000A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3" name="Text Box 5">
          <a:extLst>
            <a:ext uri="{FF2B5EF4-FFF2-40B4-BE49-F238E27FC236}">
              <a16:creationId xmlns:a16="http://schemas.microsoft.com/office/drawing/2014/main" xmlns="" id="{00000000-0008-0000-0000-0000A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4" name="Text Box 5">
          <a:extLst>
            <a:ext uri="{FF2B5EF4-FFF2-40B4-BE49-F238E27FC236}">
              <a16:creationId xmlns:a16="http://schemas.microsoft.com/office/drawing/2014/main" xmlns="" id="{00000000-0008-0000-0000-0000A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5" name="Text Box 5">
          <a:extLst>
            <a:ext uri="{FF2B5EF4-FFF2-40B4-BE49-F238E27FC236}">
              <a16:creationId xmlns:a16="http://schemas.microsoft.com/office/drawing/2014/main" xmlns="" id="{00000000-0008-0000-0000-0000A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6" name="Text Box 5">
          <a:extLst>
            <a:ext uri="{FF2B5EF4-FFF2-40B4-BE49-F238E27FC236}">
              <a16:creationId xmlns:a16="http://schemas.microsoft.com/office/drawing/2014/main" xmlns="" id="{00000000-0008-0000-0000-0000A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7" name="Text Box 5">
          <a:extLst>
            <a:ext uri="{FF2B5EF4-FFF2-40B4-BE49-F238E27FC236}">
              <a16:creationId xmlns:a16="http://schemas.microsoft.com/office/drawing/2014/main" xmlns="" id="{00000000-0008-0000-0000-0000A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8" name="Text Box 5">
          <a:extLst>
            <a:ext uri="{FF2B5EF4-FFF2-40B4-BE49-F238E27FC236}">
              <a16:creationId xmlns:a16="http://schemas.microsoft.com/office/drawing/2014/main" xmlns="" id="{00000000-0008-0000-0000-0000A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9" name="Text Box 5">
          <a:extLst>
            <a:ext uri="{FF2B5EF4-FFF2-40B4-BE49-F238E27FC236}">
              <a16:creationId xmlns:a16="http://schemas.microsoft.com/office/drawing/2014/main" xmlns="" id="{00000000-0008-0000-0000-0000A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0" name="Text Box 5">
          <a:extLst>
            <a:ext uri="{FF2B5EF4-FFF2-40B4-BE49-F238E27FC236}">
              <a16:creationId xmlns:a16="http://schemas.microsoft.com/office/drawing/2014/main" xmlns="" id="{00000000-0008-0000-0000-0000A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1" name="Text Box 5">
          <a:extLst>
            <a:ext uri="{FF2B5EF4-FFF2-40B4-BE49-F238E27FC236}">
              <a16:creationId xmlns:a16="http://schemas.microsoft.com/office/drawing/2014/main" xmlns="" id="{00000000-0008-0000-0000-0000A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2" name="Text Box 5">
          <a:extLst>
            <a:ext uri="{FF2B5EF4-FFF2-40B4-BE49-F238E27FC236}">
              <a16:creationId xmlns:a16="http://schemas.microsoft.com/office/drawing/2014/main" xmlns="" id="{00000000-0008-0000-0000-0000A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3" name="Text Box 5">
          <a:extLst>
            <a:ext uri="{FF2B5EF4-FFF2-40B4-BE49-F238E27FC236}">
              <a16:creationId xmlns:a16="http://schemas.microsoft.com/office/drawing/2014/main" xmlns="" id="{00000000-0008-0000-0000-0000A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4" name="Text Box 5">
          <a:extLst>
            <a:ext uri="{FF2B5EF4-FFF2-40B4-BE49-F238E27FC236}">
              <a16:creationId xmlns:a16="http://schemas.microsoft.com/office/drawing/2014/main" xmlns="" id="{00000000-0008-0000-0000-0000AC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5" name="Text Box 5">
          <a:extLst>
            <a:ext uri="{FF2B5EF4-FFF2-40B4-BE49-F238E27FC236}">
              <a16:creationId xmlns:a16="http://schemas.microsoft.com/office/drawing/2014/main" xmlns="" id="{00000000-0008-0000-0000-0000AD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6" name="Text Box 5">
          <a:extLst>
            <a:ext uri="{FF2B5EF4-FFF2-40B4-BE49-F238E27FC236}">
              <a16:creationId xmlns:a16="http://schemas.microsoft.com/office/drawing/2014/main" xmlns="" id="{00000000-0008-0000-0000-0000AE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7" name="Text Box 5">
          <a:extLst>
            <a:ext uri="{FF2B5EF4-FFF2-40B4-BE49-F238E27FC236}">
              <a16:creationId xmlns:a16="http://schemas.microsoft.com/office/drawing/2014/main" xmlns="" id="{00000000-0008-0000-0000-0000AF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8" name="Text Box 5">
          <a:extLst>
            <a:ext uri="{FF2B5EF4-FFF2-40B4-BE49-F238E27FC236}">
              <a16:creationId xmlns:a16="http://schemas.microsoft.com/office/drawing/2014/main" xmlns="" id="{00000000-0008-0000-0000-0000B0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9" name="Text Box 5">
          <a:extLst>
            <a:ext uri="{FF2B5EF4-FFF2-40B4-BE49-F238E27FC236}">
              <a16:creationId xmlns:a16="http://schemas.microsoft.com/office/drawing/2014/main" xmlns="" id="{00000000-0008-0000-0000-0000B1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30" name="Text Box 5">
          <a:extLst>
            <a:ext uri="{FF2B5EF4-FFF2-40B4-BE49-F238E27FC236}">
              <a16:creationId xmlns:a16="http://schemas.microsoft.com/office/drawing/2014/main" xmlns="" id="{00000000-0008-0000-0000-0000B2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31" name="Text Box 5">
          <a:extLst>
            <a:ext uri="{FF2B5EF4-FFF2-40B4-BE49-F238E27FC236}">
              <a16:creationId xmlns:a16="http://schemas.microsoft.com/office/drawing/2014/main" xmlns="" id="{00000000-0008-0000-0000-0000B3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793</xdr:row>
      <xdr:rowOff>0</xdr:rowOff>
    </xdr:from>
    <xdr:ext cx="76200" cy="228600"/>
    <xdr:sp macro="" textlink="">
      <xdr:nvSpPr>
        <xdr:cNvPr id="4532" name="Text Box 5">
          <a:extLst>
            <a:ext uri="{FF2B5EF4-FFF2-40B4-BE49-F238E27FC236}">
              <a16:creationId xmlns:a16="http://schemas.microsoft.com/office/drawing/2014/main" xmlns="" id="{00000000-0008-0000-0000-0000B4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793</xdr:row>
      <xdr:rowOff>0</xdr:rowOff>
    </xdr:from>
    <xdr:ext cx="76200" cy="228600"/>
    <xdr:sp macro="" textlink="">
      <xdr:nvSpPr>
        <xdr:cNvPr id="4533" name="Text Box 5">
          <a:extLst>
            <a:ext uri="{FF2B5EF4-FFF2-40B4-BE49-F238E27FC236}">
              <a16:creationId xmlns:a16="http://schemas.microsoft.com/office/drawing/2014/main" xmlns="" id="{00000000-0008-0000-0000-0000B5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34" name="Text Box 5">
          <a:extLst>
            <a:ext uri="{FF2B5EF4-FFF2-40B4-BE49-F238E27FC236}">
              <a16:creationId xmlns:a16="http://schemas.microsoft.com/office/drawing/2014/main" xmlns="" id="{00000000-0008-0000-0000-0000B6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35" name="Text Box 5">
          <a:extLst>
            <a:ext uri="{FF2B5EF4-FFF2-40B4-BE49-F238E27FC236}">
              <a16:creationId xmlns:a16="http://schemas.microsoft.com/office/drawing/2014/main" xmlns="" id="{00000000-0008-0000-0000-0000B7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812</xdr:row>
      <xdr:rowOff>0</xdr:rowOff>
    </xdr:from>
    <xdr:ext cx="76200" cy="228600"/>
    <xdr:sp macro="" textlink="">
      <xdr:nvSpPr>
        <xdr:cNvPr id="4540" name="Text Box 5">
          <a:extLst>
            <a:ext uri="{FF2B5EF4-FFF2-40B4-BE49-F238E27FC236}">
              <a16:creationId xmlns:a16="http://schemas.microsoft.com/office/drawing/2014/main" xmlns="" id="{00000000-0008-0000-0000-0000BC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812</xdr:row>
      <xdr:rowOff>0</xdr:rowOff>
    </xdr:from>
    <xdr:ext cx="76200" cy="228600"/>
    <xdr:sp macro="" textlink="">
      <xdr:nvSpPr>
        <xdr:cNvPr id="4541" name="Text Box 5">
          <a:extLst>
            <a:ext uri="{FF2B5EF4-FFF2-40B4-BE49-F238E27FC236}">
              <a16:creationId xmlns:a16="http://schemas.microsoft.com/office/drawing/2014/main" xmlns="" id="{00000000-0008-0000-0000-0000BD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812</xdr:row>
      <xdr:rowOff>0</xdr:rowOff>
    </xdr:from>
    <xdr:ext cx="76200" cy="228600"/>
    <xdr:sp macro="" textlink="">
      <xdr:nvSpPr>
        <xdr:cNvPr id="4542" name="Text Box 5">
          <a:extLst>
            <a:ext uri="{FF2B5EF4-FFF2-40B4-BE49-F238E27FC236}">
              <a16:creationId xmlns:a16="http://schemas.microsoft.com/office/drawing/2014/main" xmlns="" id="{00000000-0008-0000-0000-0000BE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43" name="Text Box 5">
          <a:extLst>
            <a:ext uri="{FF2B5EF4-FFF2-40B4-BE49-F238E27FC236}">
              <a16:creationId xmlns:a16="http://schemas.microsoft.com/office/drawing/2014/main" xmlns="" id="{00000000-0008-0000-0000-0000B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44" name="Text Box 5">
          <a:extLst>
            <a:ext uri="{FF2B5EF4-FFF2-40B4-BE49-F238E27FC236}">
              <a16:creationId xmlns:a16="http://schemas.microsoft.com/office/drawing/2014/main" xmlns="" id="{00000000-0008-0000-0000-0000C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45" name="Text Box 5">
          <a:extLst>
            <a:ext uri="{FF2B5EF4-FFF2-40B4-BE49-F238E27FC236}">
              <a16:creationId xmlns:a16="http://schemas.microsoft.com/office/drawing/2014/main" xmlns="" id="{00000000-0008-0000-0000-0000C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46" name="Text Box 5">
          <a:extLst>
            <a:ext uri="{FF2B5EF4-FFF2-40B4-BE49-F238E27FC236}">
              <a16:creationId xmlns:a16="http://schemas.microsoft.com/office/drawing/2014/main" xmlns="" id="{00000000-0008-0000-0000-0000C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47" name="Text Box 5">
          <a:extLst>
            <a:ext uri="{FF2B5EF4-FFF2-40B4-BE49-F238E27FC236}">
              <a16:creationId xmlns:a16="http://schemas.microsoft.com/office/drawing/2014/main" xmlns="" id="{00000000-0008-0000-0000-0000C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48" name="Text Box 5">
          <a:extLst>
            <a:ext uri="{FF2B5EF4-FFF2-40B4-BE49-F238E27FC236}">
              <a16:creationId xmlns:a16="http://schemas.microsoft.com/office/drawing/2014/main" xmlns="" id="{00000000-0008-0000-0000-0000C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49" name="Text Box 5">
          <a:extLst>
            <a:ext uri="{FF2B5EF4-FFF2-40B4-BE49-F238E27FC236}">
              <a16:creationId xmlns:a16="http://schemas.microsoft.com/office/drawing/2014/main" xmlns="" id="{00000000-0008-0000-0000-0000C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0" name="Text Box 5">
          <a:extLst>
            <a:ext uri="{FF2B5EF4-FFF2-40B4-BE49-F238E27FC236}">
              <a16:creationId xmlns:a16="http://schemas.microsoft.com/office/drawing/2014/main" xmlns="" id="{00000000-0008-0000-0000-0000C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1" name="Text Box 5">
          <a:extLst>
            <a:ext uri="{FF2B5EF4-FFF2-40B4-BE49-F238E27FC236}">
              <a16:creationId xmlns:a16="http://schemas.microsoft.com/office/drawing/2014/main" xmlns="" id="{00000000-0008-0000-0000-0000C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2" name="Text Box 5">
          <a:extLst>
            <a:ext uri="{FF2B5EF4-FFF2-40B4-BE49-F238E27FC236}">
              <a16:creationId xmlns:a16="http://schemas.microsoft.com/office/drawing/2014/main" xmlns="" id="{00000000-0008-0000-0000-0000C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3" name="Text Box 5">
          <a:extLst>
            <a:ext uri="{FF2B5EF4-FFF2-40B4-BE49-F238E27FC236}">
              <a16:creationId xmlns:a16="http://schemas.microsoft.com/office/drawing/2014/main" xmlns="" id="{00000000-0008-0000-0000-0000C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4" name="Text Box 5">
          <a:extLst>
            <a:ext uri="{FF2B5EF4-FFF2-40B4-BE49-F238E27FC236}">
              <a16:creationId xmlns:a16="http://schemas.microsoft.com/office/drawing/2014/main" xmlns="" id="{00000000-0008-0000-0000-0000C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5" name="Text Box 5">
          <a:extLst>
            <a:ext uri="{FF2B5EF4-FFF2-40B4-BE49-F238E27FC236}">
              <a16:creationId xmlns:a16="http://schemas.microsoft.com/office/drawing/2014/main" xmlns="" id="{00000000-0008-0000-0000-0000C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6" name="Text Box 5">
          <a:extLst>
            <a:ext uri="{FF2B5EF4-FFF2-40B4-BE49-F238E27FC236}">
              <a16:creationId xmlns:a16="http://schemas.microsoft.com/office/drawing/2014/main" xmlns="" id="{00000000-0008-0000-0000-0000C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7" name="Text Box 5">
          <a:extLst>
            <a:ext uri="{FF2B5EF4-FFF2-40B4-BE49-F238E27FC236}">
              <a16:creationId xmlns:a16="http://schemas.microsoft.com/office/drawing/2014/main" xmlns="" id="{00000000-0008-0000-0000-0000C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8" name="Text Box 5">
          <a:extLst>
            <a:ext uri="{FF2B5EF4-FFF2-40B4-BE49-F238E27FC236}">
              <a16:creationId xmlns:a16="http://schemas.microsoft.com/office/drawing/2014/main" xmlns="" id="{00000000-0008-0000-0000-0000C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9" name="Text Box 5">
          <a:extLst>
            <a:ext uri="{FF2B5EF4-FFF2-40B4-BE49-F238E27FC236}">
              <a16:creationId xmlns:a16="http://schemas.microsoft.com/office/drawing/2014/main" xmlns="" id="{00000000-0008-0000-0000-0000C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0" name="Text Box 5">
          <a:extLst>
            <a:ext uri="{FF2B5EF4-FFF2-40B4-BE49-F238E27FC236}">
              <a16:creationId xmlns:a16="http://schemas.microsoft.com/office/drawing/2014/main" xmlns="" id="{00000000-0008-0000-0000-0000D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1" name="Text Box 5">
          <a:extLst>
            <a:ext uri="{FF2B5EF4-FFF2-40B4-BE49-F238E27FC236}">
              <a16:creationId xmlns:a16="http://schemas.microsoft.com/office/drawing/2014/main" xmlns="" id="{00000000-0008-0000-0000-0000D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2" name="Text Box 5">
          <a:extLst>
            <a:ext uri="{FF2B5EF4-FFF2-40B4-BE49-F238E27FC236}">
              <a16:creationId xmlns:a16="http://schemas.microsoft.com/office/drawing/2014/main" xmlns="" id="{00000000-0008-0000-0000-0000D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3" name="Text Box 5">
          <a:extLst>
            <a:ext uri="{FF2B5EF4-FFF2-40B4-BE49-F238E27FC236}">
              <a16:creationId xmlns:a16="http://schemas.microsoft.com/office/drawing/2014/main" xmlns="" id="{00000000-0008-0000-0000-0000D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4" name="Text Box 5">
          <a:extLst>
            <a:ext uri="{FF2B5EF4-FFF2-40B4-BE49-F238E27FC236}">
              <a16:creationId xmlns:a16="http://schemas.microsoft.com/office/drawing/2014/main" xmlns="" id="{00000000-0008-0000-0000-0000D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5" name="Text Box 5">
          <a:extLst>
            <a:ext uri="{FF2B5EF4-FFF2-40B4-BE49-F238E27FC236}">
              <a16:creationId xmlns:a16="http://schemas.microsoft.com/office/drawing/2014/main" xmlns="" id="{00000000-0008-0000-0000-0000D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6" name="Text Box 5">
          <a:extLst>
            <a:ext uri="{FF2B5EF4-FFF2-40B4-BE49-F238E27FC236}">
              <a16:creationId xmlns:a16="http://schemas.microsoft.com/office/drawing/2014/main" xmlns="" id="{00000000-0008-0000-0000-0000D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7" name="Text Box 5">
          <a:extLst>
            <a:ext uri="{FF2B5EF4-FFF2-40B4-BE49-F238E27FC236}">
              <a16:creationId xmlns:a16="http://schemas.microsoft.com/office/drawing/2014/main" xmlns="" id="{00000000-0008-0000-0000-0000D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8" name="Text Box 5">
          <a:extLst>
            <a:ext uri="{FF2B5EF4-FFF2-40B4-BE49-F238E27FC236}">
              <a16:creationId xmlns:a16="http://schemas.microsoft.com/office/drawing/2014/main" xmlns="" id="{00000000-0008-0000-0000-0000D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9" name="Text Box 5">
          <a:extLst>
            <a:ext uri="{FF2B5EF4-FFF2-40B4-BE49-F238E27FC236}">
              <a16:creationId xmlns:a16="http://schemas.microsoft.com/office/drawing/2014/main" xmlns="" id="{00000000-0008-0000-0000-0000D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0" name="Text Box 5">
          <a:extLst>
            <a:ext uri="{FF2B5EF4-FFF2-40B4-BE49-F238E27FC236}">
              <a16:creationId xmlns:a16="http://schemas.microsoft.com/office/drawing/2014/main" xmlns="" id="{00000000-0008-0000-0000-0000D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1" name="Text Box 5">
          <a:extLst>
            <a:ext uri="{FF2B5EF4-FFF2-40B4-BE49-F238E27FC236}">
              <a16:creationId xmlns:a16="http://schemas.microsoft.com/office/drawing/2014/main" xmlns="" id="{00000000-0008-0000-0000-0000D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2" name="Text Box 5">
          <a:extLst>
            <a:ext uri="{FF2B5EF4-FFF2-40B4-BE49-F238E27FC236}">
              <a16:creationId xmlns:a16="http://schemas.microsoft.com/office/drawing/2014/main" xmlns="" id="{00000000-0008-0000-0000-0000D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3" name="Text Box 5">
          <a:extLst>
            <a:ext uri="{FF2B5EF4-FFF2-40B4-BE49-F238E27FC236}">
              <a16:creationId xmlns:a16="http://schemas.microsoft.com/office/drawing/2014/main" xmlns="" id="{00000000-0008-0000-0000-0000D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4" name="Text Box 5">
          <a:extLst>
            <a:ext uri="{FF2B5EF4-FFF2-40B4-BE49-F238E27FC236}">
              <a16:creationId xmlns:a16="http://schemas.microsoft.com/office/drawing/2014/main" xmlns="" id="{00000000-0008-0000-0000-0000D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5" name="Text Box 5">
          <a:extLst>
            <a:ext uri="{FF2B5EF4-FFF2-40B4-BE49-F238E27FC236}">
              <a16:creationId xmlns:a16="http://schemas.microsoft.com/office/drawing/2014/main" xmlns="" id="{00000000-0008-0000-0000-0000D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6" name="Text Box 5">
          <a:extLst>
            <a:ext uri="{FF2B5EF4-FFF2-40B4-BE49-F238E27FC236}">
              <a16:creationId xmlns:a16="http://schemas.microsoft.com/office/drawing/2014/main" xmlns="" id="{00000000-0008-0000-0000-0000E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7" name="Text Box 5">
          <a:extLst>
            <a:ext uri="{FF2B5EF4-FFF2-40B4-BE49-F238E27FC236}">
              <a16:creationId xmlns:a16="http://schemas.microsoft.com/office/drawing/2014/main" xmlns="" id="{00000000-0008-0000-0000-0000E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8" name="Text Box 5">
          <a:extLst>
            <a:ext uri="{FF2B5EF4-FFF2-40B4-BE49-F238E27FC236}">
              <a16:creationId xmlns:a16="http://schemas.microsoft.com/office/drawing/2014/main" xmlns="" id="{00000000-0008-0000-0000-0000E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9" name="Text Box 5">
          <a:extLst>
            <a:ext uri="{FF2B5EF4-FFF2-40B4-BE49-F238E27FC236}">
              <a16:creationId xmlns:a16="http://schemas.microsoft.com/office/drawing/2014/main" xmlns="" id="{00000000-0008-0000-0000-0000E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0" name="Text Box 5">
          <a:extLst>
            <a:ext uri="{FF2B5EF4-FFF2-40B4-BE49-F238E27FC236}">
              <a16:creationId xmlns:a16="http://schemas.microsoft.com/office/drawing/2014/main" xmlns="" id="{00000000-0008-0000-0000-0000E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1" name="Text Box 5">
          <a:extLst>
            <a:ext uri="{FF2B5EF4-FFF2-40B4-BE49-F238E27FC236}">
              <a16:creationId xmlns:a16="http://schemas.microsoft.com/office/drawing/2014/main" xmlns="" id="{00000000-0008-0000-0000-0000E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2" name="Text Box 5">
          <a:extLst>
            <a:ext uri="{FF2B5EF4-FFF2-40B4-BE49-F238E27FC236}">
              <a16:creationId xmlns:a16="http://schemas.microsoft.com/office/drawing/2014/main" xmlns="" id="{00000000-0008-0000-0000-0000E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3" name="Text Box 5">
          <a:extLst>
            <a:ext uri="{FF2B5EF4-FFF2-40B4-BE49-F238E27FC236}">
              <a16:creationId xmlns:a16="http://schemas.microsoft.com/office/drawing/2014/main" xmlns="" id="{00000000-0008-0000-0000-0000E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4" name="Text Box 5">
          <a:extLst>
            <a:ext uri="{FF2B5EF4-FFF2-40B4-BE49-F238E27FC236}">
              <a16:creationId xmlns:a16="http://schemas.microsoft.com/office/drawing/2014/main" xmlns="" id="{00000000-0008-0000-0000-0000E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5" name="Text Box 5">
          <a:extLst>
            <a:ext uri="{FF2B5EF4-FFF2-40B4-BE49-F238E27FC236}">
              <a16:creationId xmlns:a16="http://schemas.microsoft.com/office/drawing/2014/main" xmlns="" id="{00000000-0008-0000-0000-0000E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6" name="Text Box 5">
          <a:extLst>
            <a:ext uri="{FF2B5EF4-FFF2-40B4-BE49-F238E27FC236}">
              <a16:creationId xmlns:a16="http://schemas.microsoft.com/office/drawing/2014/main" xmlns="" id="{00000000-0008-0000-0000-0000E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7" name="Text Box 5">
          <a:extLst>
            <a:ext uri="{FF2B5EF4-FFF2-40B4-BE49-F238E27FC236}">
              <a16:creationId xmlns:a16="http://schemas.microsoft.com/office/drawing/2014/main" xmlns="" id="{00000000-0008-0000-0000-0000E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8" name="Text Box 5">
          <a:extLst>
            <a:ext uri="{FF2B5EF4-FFF2-40B4-BE49-F238E27FC236}">
              <a16:creationId xmlns:a16="http://schemas.microsoft.com/office/drawing/2014/main" xmlns="" id="{00000000-0008-0000-0000-0000E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9" name="Text Box 5">
          <a:extLst>
            <a:ext uri="{FF2B5EF4-FFF2-40B4-BE49-F238E27FC236}">
              <a16:creationId xmlns:a16="http://schemas.microsoft.com/office/drawing/2014/main" xmlns="" id="{00000000-0008-0000-0000-0000E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0" name="Text Box 5">
          <a:extLst>
            <a:ext uri="{FF2B5EF4-FFF2-40B4-BE49-F238E27FC236}">
              <a16:creationId xmlns:a16="http://schemas.microsoft.com/office/drawing/2014/main" xmlns="" id="{00000000-0008-0000-0000-0000E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1" name="Text Box 5">
          <a:extLst>
            <a:ext uri="{FF2B5EF4-FFF2-40B4-BE49-F238E27FC236}">
              <a16:creationId xmlns:a16="http://schemas.microsoft.com/office/drawing/2014/main" xmlns="" id="{00000000-0008-0000-0000-0000E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2" name="Text Box 5">
          <a:extLst>
            <a:ext uri="{FF2B5EF4-FFF2-40B4-BE49-F238E27FC236}">
              <a16:creationId xmlns:a16="http://schemas.microsoft.com/office/drawing/2014/main" xmlns="" id="{00000000-0008-0000-0000-0000F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3" name="Text Box 5">
          <a:extLst>
            <a:ext uri="{FF2B5EF4-FFF2-40B4-BE49-F238E27FC236}">
              <a16:creationId xmlns:a16="http://schemas.microsoft.com/office/drawing/2014/main" xmlns="" id="{00000000-0008-0000-0000-0000F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4" name="Text Box 5">
          <a:extLst>
            <a:ext uri="{FF2B5EF4-FFF2-40B4-BE49-F238E27FC236}">
              <a16:creationId xmlns:a16="http://schemas.microsoft.com/office/drawing/2014/main" xmlns="" id="{00000000-0008-0000-0000-0000F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5" name="Text Box 5">
          <a:extLst>
            <a:ext uri="{FF2B5EF4-FFF2-40B4-BE49-F238E27FC236}">
              <a16:creationId xmlns:a16="http://schemas.microsoft.com/office/drawing/2014/main" xmlns="" id="{00000000-0008-0000-0000-0000F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6" name="Text Box 5">
          <a:extLst>
            <a:ext uri="{FF2B5EF4-FFF2-40B4-BE49-F238E27FC236}">
              <a16:creationId xmlns:a16="http://schemas.microsoft.com/office/drawing/2014/main" xmlns="" id="{00000000-0008-0000-0000-0000F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7" name="Text Box 5">
          <a:extLst>
            <a:ext uri="{FF2B5EF4-FFF2-40B4-BE49-F238E27FC236}">
              <a16:creationId xmlns:a16="http://schemas.microsoft.com/office/drawing/2014/main" xmlns="" id="{00000000-0008-0000-0000-0000F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8" name="Text Box 5">
          <a:extLst>
            <a:ext uri="{FF2B5EF4-FFF2-40B4-BE49-F238E27FC236}">
              <a16:creationId xmlns:a16="http://schemas.microsoft.com/office/drawing/2014/main" xmlns="" id="{00000000-0008-0000-0000-0000F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9" name="Text Box 5">
          <a:extLst>
            <a:ext uri="{FF2B5EF4-FFF2-40B4-BE49-F238E27FC236}">
              <a16:creationId xmlns:a16="http://schemas.microsoft.com/office/drawing/2014/main" xmlns="" id="{00000000-0008-0000-0000-0000F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0" name="Text Box 5">
          <a:extLst>
            <a:ext uri="{FF2B5EF4-FFF2-40B4-BE49-F238E27FC236}">
              <a16:creationId xmlns:a16="http://schemas.microsoft.com/office/drawing/2014/main" xmlns="" id="{00000000-0008-0000-0000-0000F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1" name="Text Box 5">
          <a:extLst>
            <a:ext uri="{FF2B5EF4-FFF2-40B4-BE49-F238E27FC236}">
              <a16:creationId xmlns:a16="http://schemas.microsoft.com/office/drawing/2014/main" xmlns="" id="{00000000-0008-0000-0000-0000F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2" name="Text Box 5">
          <a:extLst>
            <a:ext uri="{FF2B5EF4-FFF2-40B4-BE49-F238E27FC236}">
              <a16:creationId xmlns:a16="http://schemas.microsoft.com/office/drawing/2014/main" xmlns="" id="{00000000-0008-0000-0000-0000F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3" name="Text Box 5">
          <a:extLst>
            <a:ext uri="{FF2B5EF4-FFF2-40B4-BE49-F238E27FC236}">
              <a16:creationId xmlns:a16="http://schemas.microsoft.com/office/drawing/2014/main" xmlns="" id="{00000000-0008-0000-0000-0000F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4" name="Text Box 5">
          <a:extLst>
            <a:ext uri="{FF2B5EF4-FFF2-40B4-BE49-F238E27FC236}">
              <a16:creationId xmlns:a16="http://schemas.microsoft.com/office/drawing/2014/main" xmlns="" id="{00000000-0008-0000-0000-0000F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5" name="Text Box 5">
          <a:extLst>
            <a:ext uri="{FF2B5EF4-FFF2-40B4-BE49-F238E27FC236}">
              <a16:creationId xmlns:a16="http://schemas.microsoft.com/office/drawing/2014/main" xmlns="" id="{00000000-0008-0000-0000-0000F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6" name="Text Box 5">
          <a:extLst>
            <a:ext uri="{FF2B5EF4-FFF2-40B4-BE49-F238E27FC236}">
              <a16:creationId xmlns:a16="http://schemas.microsoft.com/office/drawing/2014/main" xmlns="" id="{00000000-0008-0000-0000-0000F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7" name="Text Box 5">
          <a:extLst>
            <a:ext uri="{FF2B5EF4-FFF2-40B4-BE49-F238E27FC236}">
              <a16:creationId xmlns:a16="http://schemas.microsoft.com/office/drawing/2014/main" xmlns="" id="{00000000-0008-0000-0000-0000F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8" name="Text Box 5">
          <a:extLst>
            <a:ext uri="{FF2B5EF4-FFF2-40B4-BE49-F238E27FC236}">
              <a16:creationId xmlns:a16="http://schemas.microsoft.com/office/drawing/2014/main" xmlns="" id="{00000000-0008-0000-0000-00000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9" name="Text Box 5">
          <a:extLst>
            <a:ext uri="{FF2B5EF4-FFF2-40B4-BE49-F238E27FC236}">
              <a16:creationId xmlns:a16="http://schemas.microsoft.com/office/drawing/2014/main" xmlns="" id="{00000000-0008-0000-0000-00000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0" name="Text Box 5">
          <a:extLst>
            <a:ext uri="{FF2B5EF4-FFF2-40B4-BE49-F238E27FC236}">
              <a16:creationId xmlns:a16="http://schemas.microsoft.com/office/drawing/2014/main" xmlns="" id="{00000000-0008-0000-0000-00000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1" name="Text Box 5">
          <a:extLst>
            <a:ext uri="{FF2B5EF4-FFF2-40B4-BE49-F238E27FC236}">
              <a16:creationId xmlns:a16="http://schemas.microsoft.com/office/drawing/2014/main" xmlns="" id="{00000000-0008-0000-0000-00000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2" name="Text Box 5">
          <a:extLst>
            <a:ext uri="{FF2B5EF4-FFF2-40B4-BE49-F238E27FC236}">
              <a16:creationId xmlns:a16="http://schemas.microsoft.com/office/drawing/2014/main" xmlns="" id="{00000000-0008-0000-0000-00000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3" name="Text Box 5">
          <a:extLst>
            <a:ext uri="{FF2B5EF4-FFF2-40B4-BE49-F238E27FC236}">
              <a16:creationId xmlns:a16="http://schemas.microsoft.com/office/drawing/2014/main" xmlns="" id="{00000000-0008-0000-0000-00000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4" name="Text Box 5">
          <a:extLst>
            <a:ext uri="{FF2B5EF4-FFF2-40B4-BE49-F238E27FC236}">
              <a16:creationId xmlns:a16="http://schemas.microsoft.com/office/drawing/2014/main" xmlns="" id="{00000000-0008-0000-0000-00000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5" name="Text Box 5">
          <a:extLst>
            <a:ext uri="{FF2B5EF4-FFF2-40B4-BE49-F238E27FC236}">
              <a16:creationId xmlns:a16="http://schemas.microsoft.com/office/drawing/2014/main" xmlns="" id="{00000000-0008-0000-0000-00000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6" name="Text Box 5">
          <a:extLst>
            <a:ext uri="{FF2B5EF4-FFF2-40B4-BE49-F238E27FC236}">
              <a16:creationId xmlns:a16="http://schemas.microsoft.com/office/drawing/2014/main" xmlns="" id="{00000000-0008-0000-0000-00000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7" name="Text Box 5">
          <a:extLst>
            <a:ext uri="{FF2B5EF4-FFF2-40B4-BE49-F238E27FC236}">
              <a16:creationId xmlns:a16="http://schemas.microsoft.com/office/drawing/2014/main" xmlns="" id="{00000000-0008-0000-0000-00000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8" name="Text Box 5">
          <a:extLst>
            <a:ext uri="{FF2B5EF4-FFF2-40B4-BE49-F238E27FC236}">
              <a16:creationId xmlns:a16="http://schemas.microsoft.com/office/drawing/2014/main" xmlns="" id="{00000000-0008-0000-0000-00000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9" name="Text Box 5">
          <a:extLst>
            <a:ext uri="{FF2B5EF4-FFF2-40B4-BE49-F238E27FC236}">
              <a16:creationId xmlns:a16="http://schemas.microsoft.com/office/drawing/2014/main" xmlns="" id="{00000000-0008-0000-0000-00000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0" name="Text Box 5">
          <a:extLst>
            <a:ext uri="{FF2B5EF4-FFF2-40B4-BE49-F238E27FC236}">
              <a16:creationId xmlns:a16="http://schemas.microsoft.com/office/drawing/2014/main" xmlns="" id="{00000000-0008-0000-0000-00000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1" name="Text Box 5">
          <a:extLst>
            <a:ext uri="{FF2B5EF4-FFF2-40B4-BE49-F238E27FC236}">
              <a16:creationId xmlns:a16="http://schemas.microsoft.com/office/drawing/2014/main" xmlns="" id="{00000000-0008-0000-0000-00000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2" name="Text Box 5">
          <a:extLst>
            <a:ext uri="{FF2B5EF4-FFF2-40B4-BE49-F238E27FC236}">
              <a16:creationId xmlns:a16="http://schemas.microsoft.com/office/drawing/2014/main" xmlns="" id="{00000000-0008-0000-0000-00000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3" name="Text Box 5">
          <a:extLst>
            <a:ext uri="{FF2B5EF4-FFF2-40B4-BE49-F238E27FC236}">
              <a16:creationId xmlns:a16="http://schemas.microsoft.com/office/drawing/2014/main" xmlns="" id="{00000000-0008-0000-0000-00000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4" name="Text Box 5">
          <a:extLst>
            <a:ext uri="{FF2B5EF4-FFF2-40B4-BE49-F238E27FC236}">
              <a16:creationId xmlns:a16="http://schemas.microsoft.com/office/drawing/2014/main" xmlns="" id="{00000000-0008-0000-0000-00001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5" name="Text Box 5">
          <a:extLst>
            <a:ext uri="{FF2B5EF4-FFF2-40B4-BE49-F238E27FC236}">
              <a16:creationId xmlns:a16="http://schemas.microsoft.com/office/drawing/2014/main" xmlns="" id="{00000000-0008-0000-0000-00001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6" name="Text Box 5">
          <a:extLst>
            <a:ext uri="{FF2B5EF4-FFF2-40B4-BE49-F238E27FC236}">
              <a16:creationId xmlns:a16="http://schemas.microsoft.com/office/drawing/2014/main" xmlns="" id="{00000000-0008-0000-0000-00001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7" name="Text Box 5">
          <a:extLst>
            <a:ext uri="{FF2B5EF4-FFF2-40B4-BE49-F238E27FC236}">
              <a16:creationId xmlns:a16="http://schemas.microsoft.com/office/drawing/2014/main" xmlns="" id="{00000000-0008-0000-0000-00001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8" name="Text Box 5">
          <a:extLst>
            <a:ext uri="{FF2B5EF4-FFF2-40B4-BE49-F238E27FC236}">
              <a16:creationId xmlns:a16="http://schemas.microsoft.com/office/drawing/2014/main" xmlns="" id="{00000000-0008-0000-0000-00001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9" name="Text Box 5">
          <a:extLst>
            <a:ext uri="{FF2B5EF4-FFF2-40B4-BE49-F238E27FC236}">
              <a16:creationId xmlns:a16="http://schemas.microsoft.com/office/drawing/2014/main" xmlns="" id="{00000000-0008-0000-0000-00001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0" name="Text Box 5">
          <a:extLst>
            <a:ext uri="{FF2B5EF4-FFF2-40B4-BE49-F238E27FC236}">
              <a16:creationId xmlns:a16="http://schemas.microsoft.com/office/drawing/2014/main" xmlns="" id="{00000000-0008-0000-0000-00001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1" name="Text Box 5">
          <a:extLst>
            <a:ext uri="{FF2B5EF4-FFF2-40B4-BE49-F238E27FC236}">
              <a16:creationId xmlns:a16="http://schemas.microsoft.com/office/drawing/2014/main" xmlns="" id="{00000000-0008-0000-0000-00001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2" name="Text Box 5">
          <a:extLst>
            <a:ext uri="{FF2B5EF4-FFF2-40B4-BE49-F238E27FC236}">
              <a16:creationId xmlns:a16="http://schemas.microsoft.com/office/drawing/2014/main" xmlns="" id="{00000000-0008-0000-0000-00001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3" name="Text Box 5">
          <a:extLst>
            <a:ext uri="{FF2B5EF4-FFF2-40B4-BE49-F238E27FC236}">
              <a16:creationId xmlns:a16="http://schemas.microsoft.com/office/drawing/2014/main" xmlns="" id="{00000000-0008-0000-0000-00001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4" name="Text Box 5">
          <a:extLst>
            <a:ext uri="{FF2B5EF4-FFF2-40B4-BE49-F238E27FC236}">
              <a16:creationId xmlns:a16="http://schemas.microsoft.com/office/drawing/2014/main" xmlns="" id="{00000000-0008-0000-0000-00001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5" name="Text Box 5">
          <a:extLst>
            <a:ext uri="{FF2B5EF4-FFF2-40B4-BE49-F238E27FC236}">
              <a16:creationId xmlns:a16="http://schemas.microsoft.com/office/drawing/2014/main" xmlns="" id="{00000000-0008-0000-0000-00001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6" name="Text Box 5">
          <a:extLst>
            <a:ext uri="{FF2B5EF4-FFF2-40B4-BE49-F238E27FC236}">
              <a16:creationId xmlns:a16="http://schemas.microsoft.com/office/drawing/2014/main" xmlns="" id="{00000000-0008-0000-0000-00001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7" name="Text Box 5">
          <a:extLst>
            <a:ext uri="{FF2B5EF4-FFF2-40B4-BE49-F238E27FC236}">
              <a16:creationId xmlns:a16="http://schemas.microsoft.com/office/drawing/2014/main" xmlns="" id="{00000000-0008-0000-0000-00001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8" name="Text Box 5">
          <a:extLst>
            <a:ext uri="{FF2B5EF4-FFF2-40B4-BE49-F238E27FC236}">
              <a16:creationId xmlns:a16="http://schemas.microsoft.com/office/drawing/2014/main" xmlns="" id="{00000000-0008-0000-0000-00001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9" name="Text Box 5">
          <a:extLst>
            <a:ext uri="{FF2B5EF4-FFF2-40B4-BE49-F238E27FC236}">
              <a16:creationId xmlns:a16="http://schemas.microsoft.com/office/drawing/2014/main" xmlns="" id="{00000000-0008-0000-0000-00001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0" name="Text Box 5">
          <a:extLst>
            <a:ext uri="{FF2B5EF4-FFF2-40B4-BE49-F238E27FC236}">
              <a16:creationId xmlns:a16="http://schemas.microsoft.com/office/drawing/2014/main" xmlns="" id="{00000000-0008-0000-0000-00002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1" name="Text Box 5">
          <a:extLst>
            <a:ext uri="{FF2B5EF4-FFF2-40B4-BE49-F238E27FC236}">
              <a16:creationId xmlns:a16="http://schemas.microsoft.com/office/drawing/2014/main" xmlns="" id="{00000000-0008-0000-0000-00002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2" name="Text Box 5">
          <a:extLst>
            <a:ext uri="{FF2B5EF4-FFF2-40B4-BE49-F238E27FC236}">
              <a16:creationId xmlns:a16="http://schemas.microsoft.com/office/drawing/2014/main" xmlns="" id="{00000000-0008-0000-0000-00002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3" name="Text Box 5">
          <a:extLst>
            <a:ext uri="{FF2B5EF4-FFF2-40B4-BE49-F238E27FC236}">
              <a16:creationId xmlns:a16="http://schemas.microsoft.com/office/drawing/2014/main" xmlns="" id="{00000000-0008-0000-0000-00002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4" name="Text Box 5">
          <a:extLst>
            <a:ext uri="{FF2B5EF4-FFF2-40B4-BE49-F238E27FC236}">
              <a16:creationId xmlns:a16="http://schemas.microsoft.com/office/drawing/2014/main" xmlns="" id="{00000000-0008-0000-0000-00002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5" name="Text Box 5">
          <a:extLst>
            <a:ext uri="{FF2B5EF4-FFF2-40B4-BE49-F238E27FC236}">
              <a16:creationId xmlns:a16="http://schemas.microsoft.com/office/drawing/2014/main" xmlns="" id="{00000000-0008-0000-0000-00002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6" name="Text Box 5">
          <a:extLst>
            <a:ext uri="{FF2B5EF4-FFF2-40B4-BE49-F238E27FC236}">
              <a16:creationId xmlns:a16="http://schemas.microsoft.com/office/drawing/2014/main" xmlns="" id="{00000000-0008-0000-0000-00002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7" name="Text Box 5">
          <a:extLst>
            <a:ext uri="{FF2B5EF4-FFF2-40B4-BE49-F238E27FC236}">
              <a16:creationId xmlns:a16="http://schemas.microsoft.com/office/drawing/2014/main" xmlns="" id="{00000000-0008-0000-0000-00002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8" name="Text Box 5">
          <a:extLst>
            <a:ext uri="{FF2B5EF4-FFF2-40B4-BE49-F238E27FC236}">
              <a16:creationId xmlns:a16="http://schemas.microsoft.com/office/drawing/2014/main" xmlns="" id="{00000000-0008-0000-0000-00002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9" name="Text Box 5">
          <a:extLst>
            <a:ext uri="{FF2B5EF4-FFF2-40B4-BE49-F238E27FC236}">
              <a16:creationId xmlns:a16="http://schemas.microsoft.com/office/drawing/2014/main" xmlns="" id="{00000000-0008-0000-0000-00002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0" name="Text Box 5">
          <a:extLst>
            <a:ext uri="{FF2B5EF4-FFF2-40B4-BE49-F238E27FC236}">
              <a16:creationId xmlns:a16="http://schemas.microsoft.com/office/drawing/2014/main" xmlns="" id="{00000000-0008-0000-0000-00002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1" name="Text Box 5">
          <a:extLst>
            <a:ext uri="{FF2B5EF4-FFF2-40B4-BE49-F238E27FC236}">
              <a16:creationId xmlns:a16="http://schemas.microsoft.com/office/drawing/2014/main" xmlns="" id="{00000000-0008-0000-0000-00002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2" name="Text Box 5">
          <a:extLst>
            <a:ext uri="{FF2B5EF4-FFF2-40B4-BE49-F238E27FC236}">
              <a16:creationId xmlns:a16="http://schemas.microsoft.com/office/drawing/2014/main" xmlns="" id="{00000000-0008-0000-0000-00002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3" name="Text Box 5">
          <a:extLst>
            <a:ext uri="{FF2B5EF4-FFF2-40B4-BE49-F238E27FC236}">
              <a16:creationId xmlns:a16="http://schemas.microsoft.com/office/drawing/2014/main" xmlns="" id="{00000000-0008-0000-0000-00002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4" name="Text Box 5">
          <a:extLst>
            <a:ext uri="{FF2B5EF4-FFF2-40B4-BE49-F238E27FC236}">
              <a16:creationId xmlns:a16="http://schemas.microsoft.com/office/drawing/2014/main" xmlns="" id="{00000000-0008-0000-0000-00002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5" name="Text Box 5">
          <a:extLst>
            <a:ext uri="{FF2B5EF4-FFF2-40B4-BE49-F238E27FC236}">
              <a16:creationId xmlns:a16="http://schemas.microsoft.com/office/drawing/2014/main" xmlns="" id="{00000000-0008-0000-0000-00002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6" name="Text Box 5">
          <a:extLst>
            <a:ext uri="{FF2B5EF4-FFF2-40B4-BE49-F238E27FC236}">
              <a16:creationId xmlns:a16="http://schemas.microsoft.com/office/drawing/2014/main" xmlns="" id="{00000000-0008-0000-0000-00003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7" name="Text Box 5">
          <a:extLst>
            <a:ext uri="{FF2B5EF4-FFF2-40B4-BE49-F238E27FC236}">
              <a16:creationId xmlns:a16="http://schemas.microsoft.com/office/drawing/2014/main" xmlns="" id="{00000000-0008-0000-0000-00003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8" name="Text Box 5">
          <a:extLst>
            <a:ext uri="{FF2B5EF4-FFF2-40B4-BE49-F238E27FC236}">
              <a16:creationId xmlns:a16="http://schemas.microsoft.com/office/drawing/2014/main" xmlns="" id="{00000000-0008-0000-0000-00003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9" name="Text Box 5">
          <a:extLst>
            <a:ext uri="{FF2B5EF4-FFF2-40B4-BE49-F238E27FC236}">
              <a16:creationId xmlns:a16="http://schemas.microsoft.com/office/drawing/2014/main" xmlns="" id="{00000000-0008-0000-0000-00003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0" name="Text Box 5">
          <a:extLst>
            <a:ext uri="{FF2B5EF4-FFF2-40B4-BE49-F238E27FC236}">
              <a16:creationId xmlns:a16="http://schemas.microsoft.com/office/drawing/2014/main" xmlns="" id="{00000000-0008-0000-0000-00003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1" name="Text Box 5">
          <a:extLst>
            <a:ext uri="{FF2B5EF4-FFF2-40B4-BE49-F238E27FC236}">
              <a16:creationId xmlns:a16="http://schemas.microsoft.com/office/drawing/2014/main" xmlns="" id="{00000000-0008-0000-0000-00003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2" name="Text Box 5">
          <a:extLst>
            <a:ext uri="{FF2B5EF4-FFF2-40B4-BE49-F238E27FC236}">
              <a16:creationId xmlns:a16="http://schemas.microsoft.com/office/drawing/2014/main" xmlns="" id="{00000000-0008-0000-0000-00003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3" name="Text Box 5">
          <a:extLst>
            <a:ext uri="{FF2B5EF4-FFF2-40B4-BE49-F238E27FC236}">
              <a16:creationId xmlns:a16="http://schemas.microsoft.com/office/drawing/2014/main" xmlns="" id="{00000000-0008-0000-0000-00003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4" name="Text Box 5">
          <a:extLst>
            <a:ext uri="{FF2B5EF4-FFF2-40B4-BE49-F238E27FC236}">
              <a16:creationId xmlns:a16="http://schemas.microsoft.com/office/drawing/2014/main" xmlns="" id="{00000000-0008-0000-0000-00003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5" name="Text Box 5">
          <a:extLst>
            <a:ext uri="{FF2B5EF4-FFF2-40B4-BE49-F238E27FC236}">
              <a16:creationId xmlns:a16="http://schemas.microsoft.com/office/drawing/2014/main" xmlns="" id="{00000000-0008-0000-0000-000039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6" name="Text Box 5">
          <a:extLst>
            <a:ext uri="{FF2B5EF4-FFF2-40B4-BE49-F238E27FC236}">
              <a16:creationId xmlns:a16="http://schemas.microsoft.com/office/drawing/2014/main" xmlns="" id="{00000000-0008-0000-0000-00003A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7" name="Text Box 5">
          <a:extLst>
            <a:ext uri="{FF2B5EF4-FFF2-40B4-BE49-F238E27FC236}">
              <a16:creationId xmlns:a16="http://schemas.microsoft.com/office/drawing/2014/main" xmlns="" id="{00000000-0008-0000-0000-00003B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8" name="Text Box 5">
          <a:extLst>
            <a:ext uri="{FF2B5EF4-FFF2-40B4-BE49-F238E27FC236}">
              <a16:creationId xmlns:a16="http://schemas.microsoft.com/office/drawing/2014/main" xmlns="" id="{00000000-0008-0000-0000-00003C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9" name="Text Box 5">
          <a:extLst>
            <a:ext uri="{FF2B5EF4-FFF2-40B4-BE49-F238E27FC236}">
              <a16:creationId xmlns:a16="http://schemas.microsoft.com/office/drawing/2014/main" xmlns="" id="{00000000-0008-0000-0000-00003D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70" name="Text Box 5">
          <a:extLst>
            <a:ext uri="{FF2B5EF4-FFF2-40B4-BE49-F238E27FC236}">
              <a16:creationId xmlns:a16="http://schemas.microsoft.com/office/drawing/2014/main" xmlns="" id="{00000000-0008-0000-0000-00003E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71" name="Text Box 5">
          <a:extLst>
            <a:ext uri="{FF2B5EF4-FFF2-40B4-BE49-F238E27FC236}">
              <a16:creationId xmlns:a16="http://schemas.microsoft.com/office/drawing/2014/main" xmlns="" id="{00000000-0008-0000-0000-00003F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72" name="Text Box 5">
          <a:extLst>
            <a:ext uri="{FF2B5EF4-FFF2-40B4-BE49-F238E27FC236}">
              <a16:creationId xmlns:a16="http://schemas.microsoft.com/office/drawing/2014/main" xmlns="" id="{00000000-0008-0000-0000-000040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808</xdr:row>
      <xdr:rowOff>0</xdr:rowOff>
    </xdr:from>
    <xdr:ext cx="76200" cy="228600"/>
    <xdr:sp macro="" textlink="">
      <xdr:nvSpPr>
        <xdr:cNvPr id="4673" name="Text Box 5">
          <a:extLst>
            <a:ext uri="{FF2B5EF4-FFF2-40B4-BE49-F238E27FC236}">
              <a16:creationId xmlns:a16="http://schemas.microsoft.com/office/drawing/2014/main" xmlns="" id="{00000000-0008-0000-0000-000041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808</xdr:row>
      <xdr:rowOff>0</xdr:rowOff>
    </xdr:from>
    <xdr:ext cx="76200" cy="228600"/>
    <xdr:sp macro="" textlink="">
      <xdr:nvSpPr>
        <xdr:cNvPr id="4674" name="Text Box 5">
          <a:extLst>
            <a:ext uri="{FF2B5EF4-FFF2-40B4-BE49-F238E27FC236}">
              <a16:creationId xmlns:a16="http://schemas.microsoft.com/office/drawing/2014/main" xmlns="" id="{00000000-0008-0000-0000-000042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809</xdr:row>
      <xdr:rowOff>0</xdr:rowOff>
    </xdr:from>
    <xdr:ext cx="76200" cy="228600"/>
    <xdr:sp macro="" textlink="">
      <xdr:nvSpPr>
        <xdr:cNvPr id="4675" name="Text Box 5">
          <a:extLst>
            <a:ext uri="{FF2B5EF4-FFF2-40B4-BE49-F238E27FC236}">
              <a16:creationId xmlns:a16="http://schemas.microsoft.com/office/drawing/2014/main" xmlns="" id="{00000000-0008-0000-0000-000043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809</xdr:row>
      <xdr:rowOff>0</xdr:rowOff>
    </xdr:from>
    <xdr:ext cx="76200" cy="228600"/>
    <xdr:sp macro="" textlink="">
      <xdr:nvSpPr>
        <xdr:cNvPr id="4676" name="Text Box 5">
          <a:extLst>
            <a:ext uri="{FF2B5EF4-FFF2-40B4-BE49-F238E27FC236}">
              <a16:creationId xmlns:a16="http://schemas.microsoft.com/office/drawing/2014/main" xmlns="" id="{00000000-0008-0000-0000-000044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827</xdr:row>
      <xdr:rowOff>0</xdr:rowOff>
    </xdr:from>
    <xdr:ext cx="76200" cy="228600"/>
    <xdr:sp macro="" textlink="">
      <xdr:nvSpPr>
        <xdr:cNvPr id="4677" name="Text Box 5">
          <a:extLst>
            <a:ext uri="{FF2B5EF4-FFF2-40B4-BE49-F238E27FC236}">
              <a16:creationId xmlns:a16="http://schemas.microsoft.com/office/drawing/2014/main" xmlns="" id="{00000000-0008-0000-0000-000045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827</xdr:row>
      <xdr:rowOff>0</xdr:rowOff>
    </xdr:from>
    <xdr:ext cx="76200" cy="228600"/>
    <xdr:sp macro="" textlink="">
      <xdr:nvSpPr>
        <xdr:cNvPr id="4678" name="Text Box 5">
          <a:extLst>
            <a:ext uri="{FF2B5EF4-FFF2-40B4-BE49-F238E27FC236}">
              <a16:creationId xmlns:a16="http://schemas.microsoft.com/office/drawing/2014/main" xmlns="" id="{00000000-0008-0000-0000-000046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827</xdr:row>
      <xdr:rowOff>0</xdr:rowOff>
    </xdr:from>
    <xdr:ext cx="76200" cy="228600"/>
    <xdr:sp macro="" textlink="">
      <xdr:nvSpPr>
        <xdr:cNvPr id="4679" name="Text Box 5">
          <a:extLst>
            <a:ext uri="{FF2B5EF4-FFF2-40B4-BE49-F238E27FC236}">
              <a16:creationId xmlns:a16="http://schemas.microsoft.com/office/drawing/2014/main" xmlns="" id="{00000000-0008-0000-0000-000047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0" name="Text Box 5">
          <a:extLst>
            <a:ext uri="{FF2B5EF4-FFF2-40B4-BE49-F238E27FC236}">
              <a16:creationId xmlns:a16="http://schemas.microsoft.com/office/drawing/2014/main" xmlns="" id="{00000000-0008-0000-0000-00004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1" name="Text Box 5">
          <a:extLst>
            <a:ext uri="{FF2B5EF4-FFF2-40B4-BE49-F238E27FC236}">
              <a16:creationId xmlns:a16="http://schemas.microsoft.com/office/drawing/2014/main" xmlns="" id="{00000000-0008-0000-0000-00004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2" name="Text Box 5">
          <a:extLst>
            <a:ext uri="{FF2B5EF4-FFF2-40B4-BE49-F238E27FC236}">
              <a16:creationId xmlns:a16="http://schemas.microsoft.com/office/drawing/2014/main" xmlns="" id="{00000000-0008-0000-0000-00004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3" name="Text Box 5">
          <a:extLst>
            <a:ext uri="{FF2B5EF4-FFF2-40B4-BE49-F238E27FC236}">
              <a16:creationId xmlns:a16="http://schemas.microsoft.com/office/drawing/2014/main" xmlns="" id="{00000000-0008-0000-0000-00004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4" name="Text Box 5">
          <a:extLst>
            <a:ext uri="{FF2B5EF4-FFF2-40B4-BE49-F238E27FC236}">
              <a16:creationId xmlns:a16="http://schemas.microsoft.com/office/drawing/2014/main" xmlns="" id="{00000000-0008-0000-0000-00004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5" name="Text Box 5">
          <a:extLst>
            <a:ext uri="{FF2B5EF4-FFF2-40B4-BE49-F238E27FC236}">
              <a16:creationId xmlns:a16="http://schemas.microsoft.com/office/drawing/2014/main" xmlns="" id="{00000000-0008-0000-0000-00004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6" name="Text Box 5">
          <a:extLst>
            <a:ext uri="{FF2B5EF4-FFF2-40B4-BE49-F238E27FC236}">
              <a16:creationId xmlns:a16="http://schemas.microsoft.com/office/drawing/2014/main" xmlns="" id="{00000000-0008-0000-0000-00004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7" name="Text Box 5">
          <a:extLst>
            <a:ext uri="{FF2B5EF4-FFF2-40B4-BE49-F238E27FC236}">
              <a16:creationId xmlns:a16="http://schemas.microsoft.com/office/drawing/2014/main" xmlns="" id="{00000000-0008-0000-0000-00004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8" name="Text Box 5">
          <a:extLst>
            <a:ext uri="{FF2B5EF4-FFF2-40B4-BE49-F238E27FC236}">
              <a16:creationId xmlns:a16="http://schemas.microsoft.com/office/drawing/2014/main" xmlns="" id="{00000000-0008-0000-0000-00005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9" name="Text Box 5">
          <a:extLst>
            <a:ext uri="{FF2B5EF4-FFF2-40B4-BE49-F238E27FC236}">
              <a16:creationId xmlns:a16="http://schemas.microsoft.com/office/drawing/2014/main" xmlns="" id="{00000000-0008-0000-0000-00005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0" name="Text Box 5">
          <a:extLst>
            <a:ext uri="{FF2B5EF4-FFF2-40B4-BE49-F238E27FC236}">
              <a16:creationId xmlns:a16="http://schemas.microsoft.com/office/drawing/2014/main" xmlns="" id="{00000000-0008-0000-0000-00005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1" name="Text Box 5">
          <a:extLst>
            <a:ext uri="{FF2B5EF4-FFF2-40B4-BE49-F238E27FC236}">
              <a16:creationId xmlns:a16="http://schemas.microsoft.com/office/drawing/2014/main" xmlns="" id="{00000000-0008-0000-0000-00005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2" name="Text Box 5">
          <a:extLst>
            <a:ext uri="{FF2B5EF4-FFF2-40B4-BE49-F238E27FC236}">
              <a16:creationId xmlns:a16="http://schemas.microsoft.com/office/drawing/2014/main" xmlns="" id="{00000000-0008-0000-0000-00005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3" name="Text Box 5">
          <a:extLst>
            <a:ext uri="{FF2B5EF4-FFF2-40B4-BE49-F238E27FC236}">
              <a16:creationId xmlns:a16="http://schemas.microsoft.com/office/drawing/2014/main" xmlns="" id="{00000000-0008-0000-0000-00005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4" name="Text Box 5">
          <a:extLst>
            <a:ext uri="{FF2B5EF4-FFF2-40B4-BE49-F238E27FC236}">
              <a16:creationId xmlns:a16="http://schemas.microsoft.com/office/drawing/2014/main" xmlns="" id="{00000000-0008-0000-0000-00005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5" name="Text Box 5">
          <a:extLst>
            <a:ext uri="{FF2B5EF4-FFF2-40B4-BE49-F238E27FC236}">
              <a16:creationId xmlns:a16="http://schemas.microsoft.com/office/drawing/2014/main" xmlns="" id="{00000000-0008-0000-0000-00005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6" name="Text Box 5">
          <a:extLst>
            <a:ext uri="{FF2B5EF4-FFF2-40B4-BE49-F238E27FC236}">
              <a16:creationId xmlns:a16="http://schemas.microsoft.com/office/drawing/2014/main" xmlns="" id="{00000000-0008-0000-0000-00005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7" name="Text Box 5">
          <a:extLst>
            <a:ext uri="{FF2B5EF4-FFF2-40B4-BE49-F238E27FC236}">
              <a16:creationId xmlns:a16="http://schemas.microsoft.com/office/drawing/2014/main" xmlns="" id="{00000000-0008-0000-0000-00005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8" name="Text Box 5">
          <a:extLst>
            <a:ext uri="{FF2B5EF4-FFF2-40B4-BE49-F238E27FC236}">
              <a16:creationId xmlns:a16="http://schemas.microsoft.com/office/drawing/2014/main" xmlns="" id="{00000000-0008-0000-0000-00005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9" name="Text Box 5">
          <a:extLst>
            <a:ext uri="{FF2B5EF4-FFF2-40B4-BE49-F238E27FC236}">
              <a16:creationId xmlns:a16="http://schemas.microsoft.com/office/drawing/2014/main" xmlns="" id="{00000000-0008-0000-0000-00005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0" name="Text Box 5">
          <a:extLst>
            <a:ext uri="{FF2B5EF4-FFF2-40B4-BE49-F238E27FC236}">
              <a16:creationId xmlns:a16="http://schemas.microsoft.com/office/drawing/2014/main" xmlns="" id="{00000000-0008-0000-0000-00005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1" name="Text Box 5">
          <a:extLst>
            <a:ext uri="{FF2B5EF4-FFF2-40B4-BE49-F238E27FC236}">
              <a16:creationId xmlns:a16="http://schemas.microsoft.com/office/drawing/2014/main" xmlns="" id="{00000000-0008-0000-0000-00005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2" name="Text Box 5">
          <a:extLst>
            <a:ext uri="{FF2B5EF4-FFF2-40B4-BE49-F238E27FC236}">
              <a16:creationId xmlns:a16="http://schemas.microsoft.com/office/drawing/2014/main" xmlns="" id="{00000000-0008-0000-0000-00005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3" name="Text Box 5">
          <a:extLst>
            <a:ext uri="{FF2B5EF4-FFF2-40B4-BE49-F238E27FC236}">
              <a16:creationId xmlns:a16="http://schemas.microsoft.com/office/drawing/2014/main" xmlns="" id="{00000000-0008-0000-0000-00005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4" name="Text Box 5">
          <a:extLst>
            <a:ext uri="{FF2B5EF4-FFF2-40B4-BE49-F238E27FC236}">
              <a16:creationId xmlns:a16="http://schemas.microsoft.com/office/drawing/2014/main" xmlns="" id="{00000000-0008-0000-0000-00006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5" name="Text Box 5">
          <a:extLst>
            <a:ext uri="{FF2B5EF4-FFF2-40B4-BE49-F238E27FC236}">
              <a16:creationId xmlns:a16="http://schemas.microsoft.com/office/drawing/2014/main" xmlns="" id="{00000000-0008-0000-0000-00006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6" name="Text Box 5">
          <a:extLst>
            <a:ext uri="{FF2B5EF4-FFF2-40B4-BE49-F238E27FC236}">
              <a16:creationId xmlns:a16="http://schemas.microsoft.com/office/drawing/2014/main" xmlns="" id="{00000000-0008-0000-0000-00006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7" name="Text Box 5">
          <a:extLst>
            <a:ext uri="{FF2B5EF4-FFF2-40B4-BE49-F238E27FC236}">
              <a16:creationId xmlns:a16="http://schemas.microsoft.com/office/drawing/2014/main" xmlns="" id="{00000000-0008-0000-0000-00006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8" name="Text Box 5">
          <a:extLst>
            <a:ext uri="{FF2B5EF4-FFF2-40B4-BE49-F238E27FC236}">
              <a16:creationId xmlns:a16="http://schemas.microsoft.com/office/drawing/2014/main" xmlns="" id="{00000000-0008-0000-0000-00006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9" name="Text Box 5">
          <a:extLst>
            <a:ext uri="{FF2B5EF4-FFF2-40B4-BE49-F238E27FC236}">
              <a16:creationId xmlns:a16="http://schemas.microsoft.com/office/drawing/2014/main" xmlns="" id="{00000000-0008-0000-0000-00006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0" name="Text Box 5">
          <a:extLst>
            <a:ext uri="{FF2B5EF4-FFF2-40B4-BE49-F238E27FC236}">
              <a16:creationId xmlns:a16="http://schemas.microsoft.com/office/drawing/2014/main" xmlns="" id="{00000000-0008-0000-0000-00006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1" name="Text Box 5">
          <a:extLst>
            <a:ext uri="{FF2B5EF4-FFF2-40B4-BE49-F238E27FC236}">
              <a16:creationId xmlns:a16="http://schemas.microsoft.com/office/drawing/2014/main" xmlns="" id="{00000000-0008-0000-0000-00006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2" name="Text Box 5">
          <a:extLst>
            <a:ext uri="{FF2B5EF4-FFF2-40B4-BE49-F238E27FC236}">
              <a16:creationId xmlns:a16="http://schemas.microsoft.com/office/drawing/2014/main" xmlns="" id="{00000000-0008-0000-0000-00006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3" name="Text Box 5">
          <a:extLst>
            <a:ext uri="{FF2B5EF4-FFF2-40B4-BE49-F238E27FC236}">
              <a16:creationId xmlns:a16="http://schemas.microsoft.com/office/drawing/2014/main" xmlns="" id="{00000000-0008-0000-0000-00006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4" name="Text Box 5">
          <a:extLst>
            <a:ext uri="{FF2B5EF4-FFF2-40B4-BE49-F238E27FC236}">
              <a16:creationId xmlns:a16="http://schemas.microsoft.com/office/drawing/2014/main" xmlns="" id="{00000000-0008-0000-0000-00006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5" name="Text Box 5">
          <a:extLst>
            <a:ext uri="{FF2B5EF4-FFF2-40B4-BE49-F238E27FC236}">
              <a16:creationId xmlns:a16="http://schemas.microsoft.com/office/drawing/2014/main" xmlns="" id="{00000000-0008-0000-0000-00006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6" name="Text Box 5">
          <a:extLst>
            <a:ext uri="{FF2B5EF4-FFF2-40B4-BE49-F238E27FC236}">
              <a16:creationId xmlns:a16="http://schemas.microsoft.com/office/drawing/2014/main" xmlns="" id="{00000000-0008-0000-0000-00006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7" name="Text Box 5">
          <a:extLst>
            <a:ext uri="{FF2B5EF4-FFF2-40B4-BE49-F238E27FC236}">
              <a16:creationId xmlns:a16="http://schemas.microsoft.com/office/drawing/2014/main" xmlns="" id="{00000000-0008-0000-0000-00006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8" name="Text Box 5">
          <a:extLst>
            <a:ext uri="{FF2B5EF4-FFF2-40B4-BE49-F238E27FC236}">
              <a16:creationId xmlns:a16="http://schemas.microsoft.com/office/drawing/2014/main" xmlns="" id="{00000000-0008-0000-0000-00006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9" name="Text Box 5">
          <a:extLst>
            <a:ext uri="{FF2B5EF4-FFF2-40B4-BE49-F238E27FC236}">
              <a16:creationId xmlns:a16="http://schemas.microsoft.com/office/drawing/2014/main" xmlns="" id="{00000000-0008-0000-0000-00006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0" name="Text Box 5">
          <a:extLst>
            <a:ext uri="{FF2B5EF4-FFF2-40B4-BE49-F238E27FC236}">
              <a16:creationId xmlns:a16="http://schemas.microsoft.com/office/drawing/2014/main" xmlns="" id="{00000000-0008-0000-0000-00007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1" name="Text Box 5">
          <a:extLst>
            <a:ext uri="{FF2B5EF4-FFF2-40B4-BE49-F238E27FC236}">
              <a16:creationId xmlns:a16="http://schemas.microsoft.com/office/drawing/2014/main" xmlns="" id="{00000000-0008-0000-0000-00007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2" name="Text Box 5">
          <a:extLst>
            <a:ext uri="{FF2B5EF4-FFF2-40B4-BE49-F238E27FC236}">
              <a16:creationId xmlns:a16="http://schemas.microsoft.com/office/drawing/2014/main" xmlns="" id="{00000000-0008-0000-0000-00007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3" name="Text Box 5">
          <a:extLst>
            <a:ext uri="{FF2B5EF4-FFF2-40B4-BE49-F238E27FC236}">
              <a16:creationId xmlns:a16="http://schemas.microsoft.com/office/drawing/2014/main" xmlns="" id="{00000000-0008-0000-0000-00007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4" name="Text Box 5">
          <a:extLst>
            <a:ext uri="{FF2B5EF4-FFF2-40B4-BE49-F238E27FC236}">
              <a16:creationId xmlns:a16="http://schemas.microsoft.com/office/drawing/2014/main" xmlns="" id="{00000000-0008-0000-0000-00007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5" name="Text Box 5">
          <a:extLst>
            <a:ext uri="{FF2B5EF4-FFF2-40B4-BE49-F238E27FC236}">
              <a16:creationId xmlns:a16="http://schemas.microsoft.com/office/drawing/2014/main" xmlns="" id="{00000000-0008-0000-0000-00007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6" name="Text Box 5">
          <a:extLst>
            <a:ext uri="{FF2B5EF4-FFF2-40B4-BE49-F238E27FC236}">
              <a16:creationId xmlns:a16="http://schemas.microsoft.com/office/drawing/2014/main" xmlns="" id="{00000000-0008-0000-0000-00007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7" name="Text Box 5">
          <a:extLst>
            <a:ext uri="{FF2B5EF4-FFF2-40B4-BE49-F238E27FC236}">
              <a16:creationId xmlns:a16="http://schemas.microsoft.com/office/drawing/2014/main" xmlns="" id="{00000000-0008-0000-0000-00007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8" name="Text Box 5">
          <a:extLst>
            <a:ext uri="{FF2B5EF4-FFF2-40B4-BE49-F238E27FC236}">
              <a16:creationId xmlns:a16="http://schemas.microsoft.com/office/drawing/2014/main" xmlns="" id="{00000000-0008-0000-0000-00007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9" name="Text Box 5">
          <a:extLst>
            <a:ext uri="{FF2B5EF4-FFF2-40B4-BE49-F238E27FC236}">
              <a16:creationId xmlns:a16="http://schemas.microsoft.com/office/drawing/2014/main" xmlns="" id="{00000000-0008-0000-0000-00007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0" name="Text Box 5">
          <a:extLst>
            <a:ext uri="{FF2B5EF4-FFF2-40B4-BE49-F238E27FC236}">
              <a16:creationId xmlns:a16="http://schemas.microsoft.com/office/drawing/2014/main" xmlns="" id="{00000000-0008-0000-0000-00007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1" name="Text Box 5">
          <a:extLst>
            <a:ext uri="{FF2B5EF4-FFF2-40B4-BE49-F238E27FC236}">
              <a16:creationId xmlns:a16="http://schemas.microsoft.com/office/drawing/2014/main" xmlns="" id="{00000000-0008-0000-0000-00007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2" name="Text Box 5">
          <a:extLst>
            <a:ext uri="{FF2B5EF4-FFF2-40B4-BE49-F238E27FC236}">
              <a16:creationId xmlns:a16="http://schemas.microsoft.com/office/drawing/2014/main" xmlns="" id="{00000000-0008-0000-0000-00007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3" name="Text Box 5">
          <a:extLst>
            <a:ext uri="{FF2B5EF4-FFF2-40B4-BE49-F238E27FC236}">
              <a16:creationId xmlns:a16="http://schemas.microsoft.com/office/drawing/2014/main" xmlns="" id="{00000000-0008-0000-0000-00007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4" name="Text Box 5">
          <a:extLst>
            <a:ext uri="{FF2B5EF4-FFF2-40B4-BE49-F238E27FC236}">
              <a16:creationId xmlns:a16="http://schemas.microsoft.com/office/drawing/2014/main" xmlns="" id="{00000000-0008-0000-0000-00007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5" name="Text Box 5">
          <a:extLst>
            <a:ext uri="{FF2B5EF4-FFF2-40B4-BE49-F238E27FC236}">
              <a16:creationId xmlns:a16="http://schemas.microsoft.com/office/drawing/2014/main" xmlns="" id="{00000000-0008-0000-0000-00007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6" name="Text Box 5">
          <a:extLst>
            <a:ext uri="{FF2B5EF4-FFF2-40B4-BE49-F238E27FC236}">
              <a16:creationId xmlns:a16="http://schemas.microsoft.com/office/drawing/2014/main" xmlns="" id="{00000000-0008-0000-0000-00008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7" name="Text Box 5">
          <a:extLst>
            <a:ext uri="{FF2B5EF4-FFF2-40B4-BE49-F238E27FC236}">
              <a16:creationId xmlns:a16="http://schemas.microsoft.com/office/drawing/2014/main" xmlns="" id="{00000000-0008-0000-0000-00008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8" name="Text Box 5">
          <a:extLst>
            <a:ext uri="{FF2B5EF4-FFF2-40B4-BE49-F238E27FC236}">
              <a16:creationId xmlns:a16="http://schemas.microsoft.com/office/drawing/2014/main" xmlns="" id="{00000000-0008-0000-0000-00008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9" name="Text Box 5">
          <a:extLst>
            <a:ext uri="{FF2B5EF4-FFF2-40B4-BE49-F238E27FC236}">
              <a16:creationId xmlns:a16="http://schemas.microsoft.com/office/drawing/2014/main" xmlns="" id="{00000000-0008-0000-0000-00008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0" name="Text Box 5">
          <a:extLst>
            <a:ext uri="{FF2B5EF4-FFF2-40B4-BE49-F238E27FC236}">
              <a16:creationId xmlns:a16="http://schemas.microsoft.com/office/drawing/2014/main" xmlns="" id="{00000000-0008-0000-0000-00008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1" name="Text Box 5">
          <a:extLst>
            <a:ext uri="{FF2B5EF4-FFF2-40B4-BE49-F238E27FC236}">
              <a16:creationId xmlns:a16="http://schemas.microsoft.com/office/drawing/2014/main" xmlns="" id="{00000000-0008-0000-0000-00008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2" name="Text Box 5">
          <a:extLst>
            <a:ext uri="{FF2B5EF4-FFF2-40B4-BE49-F238E27FC236}">
              <a16:creationId xmlns:a16="http://schemas.microsoft.com/office/drawing/2014/main" xmlns="" id="{00000000-0008-0000-0000-00008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3" name="Text Box 5">
          <a:extLst>
            <a:ext uri="{FF2B5EF4-FFF2-40B4-BE49-F238E27FC236}">
              <a16:creationId xmlns:a16="http://schemas.microsoft.com/office/drawing/2014/main" xmlns="" id="{00000000-0008-0000-0000-00008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4" name="Text Box 5">
          <a:extLst>
            <a:ext uri="{FF2B5EF4-FFF2-40B4-BE49-F238E27FC236}">
              <a16:creationId xmlns:a16="http://schemas.microsoft.com/office/drawing/2014/main" xmlns="" id="{00000000-0008-0000-0000-00008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5" name="Text Box 5">
          <a:extLst>
            <a:ext uri="{FF2B5EF4-FFF2-40B4-BE49-F238E27FC236}">
              <a16:creationId xmlns:a16="http://schemas.microsoft.com/office/drawing/2014/main" xmlns="" id="{00000000-0008-0000-0000-00008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6" name="Text Box 5">
          <a:extLst>
            <a:ext uri="{FF2B5EF4-FFF2-40B4-BE49-F238E27FC236}">
              <a16:creationId xmlns:a16="http://schemas.microsoft.com/office/drawing/2014/main" xmlns="" id="{00000000-0008-0000-0000-00008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7" name="Text Box 5">
          <a:extLst>
            <a:ext uri="{FF2B5EF4-FFF2-40B4-BE49-F238E27FC236}">
              <a16:creationId xmlns:a16="http://schemas.microsoft.com/office/drawing/2014/main" xmlns="" id="{00000000-0008-0000-0000-00008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8" name="Text Box 5">
          <a:extLst>
            <a:ext uri="{FF2B5EF4-FFF2-40B4-BE49-F238E27FC236}">
              <a16:creationId xmlns:a16="http://schemas.microsoft.com/office/drawing/2014/main" xmlns="" id="{00000000-0008-0000-0000-00008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9" name="Text Box 5">
          <a:extLst>
            <a:ext uri="{FF2B5EF4-FFF2-40B4-BE49-F238E27FC236}">
              <a16:creationId xmlns:a16="http://schemas.microsoft.com/office/drawing/2014/main" xmlns="" id="{00000000-0008-0000-0000-00008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0" name="Text Box 5">
          <a:extLst>
            <a:ext uri="{FF2B5EF4-FFF2-40B4-BE49-F238E27FC236}">
              <a16:creationId xmlns:a16="http://schemas.microsoft.com/office/drawing/2014/main" xmlns="" id="{00000000-0008-0000-0000-00008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1" name="Text Box 5">
          <a:extLst>
            <a:ext uri="{FF2B5EF4-FFF2-40B4-BE49-F238E27FC236}">
              <a16:creationId xmlns:a16="http://schemas.microsoft.com/office/drawing/2014/main" xmlns="" id="{00000000-0008-0000-0000-00008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2" name="Text Box 5">
          <a:extLst>
            <a:ext uri="{FF2B5EF4-FFF2-40B4-BE49-F238E27FC236}">
              <a16:creationId xmlns:a16="http://schemas.microsoft.com/office/drawing/2014/main" xmlns="" id="{00000000-0008-0000-0000-00009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3" name="Text Box 5">
          <a:extLst>
            <a:ext uri="{FF2B5EF4-FFF2-40B4-BE49-F238E27FC236}">
              <a16:creationId xmlns:a16="http://schemas.microsoft.com/office/drawing/2014/main" xmlns="" id="{00000000-0008-0000-0000-00009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4" name="Text Box 5">
          <a:extLst>
            <a:ext uri="{FF2B5EF4-FFF2-40B4-BE49-F238E27FC236}">
              <a16:creationId xmlns:a16="http://schemas.microsoft.com/office/drawing/2014/main" xmlns="" id="{00000000-0008-0000-0000-00009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5" name="Text Box 5">
          <a:extLst>
            <a:ext uri="{FF2B5EF4-FFF2-40B4-BE49-F238E27FC236}">
              <a16:creationId xmlns:a16="http://schemas.microsoft.com/office/drawing/2014/main" xmlns="" id="{00000000-0008-0000-0000-00009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6" name="Text Box 5">
          <a:extLst>
            <a:ext uri="{FF2B5EF4-FFF2-40B4-BE49-F238E27FC236}">
              <a16:creationId xmlns:a16="http://schemas.microsoft.com/office/drawing/2014/main" xmlns="" id="{00000000-0008-0000-0000-00009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7" name="Text Box 5">
          <a:extLst>
            <a:ext uri="{FF2B5EF4-FFF2-40B4-BE49-F238E27FC236}">
              <a16:creationId xmlns:a16="http://schemas.microsoft.com/office/drawing/2014/main" xmlns="" id="{00000000-0008-0000-0000-00009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8" name="Text Box 5">
          <a:extLst>
            <a:ext uri="{FF2B5EF4-FFF2-40B4-BE49-F238E27FC236}">
              <a16:creationId xmlns:a16="http://schemas.microsoft.com/office/drawing/2014/main" xmlns="" id="{00000000-0008-0000-0000-00009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9" name="Text Box 5">
          <a:extLst>
            <a:ext uri="{FF2B5EF4-FFF2-40B4-BE49-F238E27FC236}">
              <a16:creationId xmlns:a16="http://schemas.microsoft.com/office/drawing/2014/main" xmlns="" id="{00000000-0008-0000-0000-00009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0" name="Text Box 5">
          <a:extLst>
            <a:ext uri="{FF2B5EF4-FFF2-40B4-BE49-F238E27FC236}">
              <a16:creationId xmlns:a16="http://schemas.microsoft.com/office/drawing/2014/main" xmlns="" id="{00000000-0008-0000-0000-00009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1" name="Text Box 5">
          <a:extLst>
            <a:ext uri="{FF2B5EF4-FFF2-40B4-BE49-F238E27FC236}">
              <a16:creationId xmlns:a16="http://schemas.microsoft.com/office/drawing/2014/main" xmlns="" id="{00000000-0008-0000-0000-00009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2" name="Text Box 5">
          <a:extLst>
            <a:ext uri="{FF2B5EF4-FFF2-40B4-BE49-F238E27FC236}">
              <a16:creationId xmlns:a16="http://schemas.microsoft.com/office/drawing/2014/main" xmlns="" id="{00000000-0008-0000-0000-00009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3" name="Text Box 5">
          <a:extLst>
            <a:ext uri="{FF2B5EF4-FFF2-40B4-BE49-F238E27FC236}">
              <a16:creationId xmlns:a16="http://schemas.microsoft.com/office/drawing/2014/main" xmlns="" id="{00000000-0008-0000-0000-00009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4" name="Text Box 5">
          <a:extLst>
            <a:ext uri="{FF2B5EF4-FFF2-40B4-BE49-F238E27FC236}">
              <a16:creationId xmlns:a16="http://schemas.microsoft.com/office/drawing/2014/main" xmlns="" id="{00000000-0008-0000-0000-00009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5" name="Text Box 5">
          <a:extLst>
            <a:ext uri="{FF2B5EF4-FFF2-40B4-BE49-F238E27FC236}">
              <a16:creationId xmlns:a16="http://schemas.microsoft.com/office/drawing/2014/main" xmlns="" id="{00000000-0008-0000-0000-00009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6" name="Text Box 5">
          <a:extLst>
            <a:ext uri="{FF2B5EF4-FFF2-40B4-BE49-F238E27FC236}">
              <a16:creationId xmlns:a16="http://schemas.microsoft.com/office/drawing/2014/main" xmlns="" id="{00000000-0008-0000-0000-00009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7" name="Text Box 5">
          <a:extLst>
            <a:ext uri="{FF2B5EF4-FFF2-40B4-BE49-F238E27FC236}">
              <a16:creationId xmlns:a16="http://schemas.microsoft.com/office/drawing/2014/main" xmlns="" id="{00000000-0008-0000-0000-00009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8" name="Text Box 5">
          <a:extLst>
            <a:ext uri="{FF2B5EF4-FFF2-40B4-BE49-F238E27FC236}">
              <a16:creationId xmlns:a16="http://schemas.microsoft.com/office/drawing/2014/main" xmlns="" id="{00000000-0008-0000-0000-0000A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9" name="Text Box 5">
          <a:extLst>
            <a:ext uri="{FF2B5EF4-FFF2-40B4-BE49-F238E27FC236}">
              <a16:creationId xmlns:a16="http://schemas.microsoft.com/office/drawing/2014/main" xmlns="" id="{00000000-0008-0000-0000-0000A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0" name="Text Box 5">
          <a:extLst>
            <a:ext uri="{FF2B5EF4-FFF2-40B4-BE49-F238E27FC236}">
              <a16:creationId xmlns:a16="http://schemas.microsoft.com/office/drawing/2014/main" xmlns="" id="{00000000-0008-0000-0000-0000A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1" name="Text Box 5">
          <a:extLst>
            <a:ext uri="{FF2B5EF4-FFF2-40B4-BE49-F238E27FC236}">
              <a16:creationId xmlns:a16="http://schemas.microsoft.com/office/drawing/2014/main" xmlns="" id="{00000000-0008-0000-0000-0000A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2" name="Text Box 5">
          <a:extLst>
            <a:ext uri="{FF2B5EF4-FFF2-40B4-BE49-F238E27FC236}">
              <a16:creationId xmlns:a16="http://schemas.microsoft.com/office/drawing/2014/main" xmlns="" id="{00000000-0008-0000-0000-0000A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3" name="Text Box 5">
          <a:extLst>
            <a:ext uri="{FF2B5EF4-FFF2-40B4-BE49-F238E27FC236}">
              <a16:creationId xmlns:a16="http://schemas.microsoft.com/office/drawing/2014/main" xmlns="" id="{00000000-0008-0000-0000-0000A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4" name="Text Box 5">
          <a:extLst>
            <a:ext uri="{FF2B5EF4-FFF2-40B4-BE49-F238E27FC236}">
              <a16:creationId xmlns:a16="http://schemas.microsoft.com/office/drawing/2014/main" xmlns="" id="{00000000-0008-0000-0000-0000A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5" name="Text Box 5">
          <a:extLst>
            <a:ext uri="{FF2B5EF4-FFF2-40B4-BE49-F238E27FC236}">
              <a16:creationId xmlns:a16="http://schemas.microsoft.com/office/drawing/2014/main" xmlns="" id="{00000000-0008-0000-0000-0000A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6" name="Text Box 5">
          <a:extLst>
            <a:ext uri="{FF2B5EF4-FFF2-40B4-BE49-F238E27FC236}">
              <a16:creationId xmlns:a16="http://schemas.microsoft.com/office/drawing/2014/main" xmlns="" id="{00000000-0008-0000-0000-0000A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7" name="Text Box 5">
          <a:extLst>
            <a:ext uri="{FF2B5EF4-FFF2-40B4-BE49-F238E27FC236}">
              <a16:creationId xmlns:a16="http://schemas.microsoft.com/office/drawing/2014/main" xmlns="" id="{00000000-0008-0000-0000-0000A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8" name="Text Box 5">
          <a:extLst>
            <a:ext uri="{FF2B5EF4-FFF2-40B4-BE49-F238E27FC236}">
              <a16:creationId xmlns:a16="http://schemas.microsoft.com/office/drawing/2014/main" xmlns="" id="{00000000-0008-0000-0000-0000A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9" name="Text Box 5">
          <a:extLst>
            <a:ext uri="{FF2B5EF4-FFF2-40B4-BE49-F238E27FC236}">
              <a16:creationId xmlns:a16="http://schemas.microsoft.com/office/drawing/2014/main" xmlns="" id="{00000000-0008-0000-0000-0000A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0" name="Text Box 5">
          <a:extLst>
            <a:ext uri="{FF2B5EF4-FFF2-40B4-BE49-F238E27FC236}">
              <a16:creationId xmlns:a16="http://schemas.microsoft.com/office/drawing/2014/main" xmlns="" id="{00000000-0008-0000-0000-0000A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1" name="Text Box 5">
          <a:extLst>
            <a:ext uri="{FF2B5EF4-FFF2-40B4-BE49-F238E27FC236}">
              <a16:creationId xmlns:a16="http://schemas.microsoft.com/office/drawing/2014/main" xmlns="" id="{00000000-0008-0000-0000-0000A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2" name="Text Box 5">
          <a:extLst>
            <a:ext uri="{FF2B5EF4-FFF2-40B4-BE49-F238E27FC236}">
              <a16:creationId xmlns:a16="http://schemas.microsoft.com/office/drawing/2014/main" xmlns="" id="{00000000-0008-0000-0000-0000A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3" name="Text Box 5">
          <a:extLst>
            <a:ext uri="{FF2B5EF4-FFF2-40B4-BE49-F238E27FC236}">
              <a16:creationId xmlns:a16="http://schemas.microsoft.com/office/drawing/2014/main" xmlns="" id="{00000000-0008-0000-0000-0000A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4" name="Text Box 5">
          <a:extLst>
            <a:ext uri="{FF2B5EF4-FFF2-40B4-BE49-F238E27FC236}">
              <a16:creationId xmlns:a16="http://schemas.microsoft.com/office/drawing/2014/main" xmlns="" id="{00000000-0008-0000-0000-0000B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5" name="Text Box 5">
          <a:extLst>
            <a:ext uri="{FF2B5EF4-FFF2-40B4-BE49-F238E27FC236}">
              <a16:creationId xmlns:a16="http://schemas.microsoft.com/office/drawing/2014/main" xmlns="" id="{00000000-0008-0000-0000-0000B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6" name="Text Box 5">
          <a:extLst>
            <a:ext uri="{FF2B5EF4-FFF2-40B4-BE49-F238E27FC236}">
              <a16:creationId xmlns:a16="http://schemas.microsoft.com/office/drawing/2014/main" xmlns="" id="{00000000-0008-0000-0000-0000B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7" name="Text Box 5">
          <a:extLst>
            <a:ext uri="{FF2B5EF4-FFF2-40B4-BE49-F238E27FC236}">
              <a16:creationId xmlns:a16="http://schemas.microsoft.com/office/drawing/2014/main" xmlns="" id="{00000000-0008-0000-0000-0000B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8" name="Text Box 5">
          <a:extLst>
            <a:ext uri="{FF2B5EF4-FFF2-40B4-BE49-F238E27FC236}">
              <a16:creationId xmlns:a16="http://schemas.microsoft.com/office/drawing/2014/main" xmlns="" id="{00000000-0008-0000-0000-0000B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9" name="Text Box 5">
          <a:extLst>
            <a:ext uri="{FF2B5EF4-FFF2-40B4-BE49-F238E27FC236}">
              <a16:creationId xmlns:a16="http://schemas.microsoft.com/office/drawing/2014/main" xmlns="" id="{00000000-0008-0000-0000-0000B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0" name="Text Box 5">
          <a:extLst>
            <a:ext uri="{FF2B5EF4-FFF2-40B4-BE49-F238E27FC236}">
              <a16:creationId xmlns:a16="http://schemas.microsoft.com/office/drawing/2014/main" xmlns="" id="{00000000-0008-0000-0000-0000B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1" name="Text Box 5">
          <a:extLst>
            <a:ext uri="{FF2B5EF4-FFF2-40B4-BE49-F238E27FC236}">
              <a16:creationId xmlns:a16="http://schemas.microsoft.com/office/drawing/2014/main" xmlns="" id="{00000000-0008-0000-0000-0000B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2" name="Text Box 5">
          <a:extLst>
            <a:ext uri="{FF2B5EF4-FFF2-40B4-BE49-F238E27FC236}">
              <a16:creationId xmlns:a16="http://schemas.microsoft.com/office/drawing/2014/main" xmlns="" id="{00000000-0008-0000-0000-0000B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3" name="Text Box 5">
          <a:extLst>
            <a:ext uri="{FF2B5EF4-FFF2-40B4-BE49-F238E27FC236}">
              <a16:creationId xmlns:a16="http://schemas.microsoft.com/office/drawing/2014/main" xmlns="" id="{00000000-0008-0000-0000-0000B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4" name="Text Box 5">
          <a:extLst>
            <a:ext uri="{FF2B5EF4-FFF2-40B4-BE49-F238E27FC236}">
              <a16:creationId xmlns:a16="http://schemas.microsoft.com/office/drawing/2014/main" xmlns="" id="{00000000-0008-0000-0000-0000B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5" name="Text Box 5">
          <a:extLst>
            <a:ext uri="{FF2B5EF4-FFF2-40B4-BE49-F238E27FC236}">
              <a16:creationId xmlns:a16="http://schemas.microsoft.com/office/drawing/2014/main" xmlns="" id="{00000000-0008-0000-0000-0000B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6" name="Text Box 5">
          <a:extLst>
            <a:ext uri="{FF2B5EF4-FFF2-40B4-BE49-F238E27FC236}">
              <a16:creationId xmlns:a16="http://schemas.microsoft.com/office/drawing/2014/main" xmlns="" id="{00000000-0008-0000-0000-0000B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7" name="Text Box 5">
          <a:extLst>
            <a:ext uri="{FF2B5EF4-FFF2-40B4-BE49-F238E27FC236}">
              <a16:creationId xmlns:a16="http://schemas.microsoft.com/office/drawing/2014/main" xmlns="" id="{00000000-0008-0000-0000-0000B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8" name="Text Box 5">
          <a:extLst>
            <a:ext uri="{FF2B5EF4-FFF2-40B4-BE49-F238E27FC236}">
              <a16:creationId xmlns:a16="http://schemas.microsoft.com/office/drawing/2014/main" xmlns="" id="{00000000-0008-0000-0000-0000B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9" name="Text Box 5">
          <a:extLst>
            <a:ext uri="{FF2B5EF4-FFF2-40B4-BE49-F238E27FC236}">
              <a16:creationId xmlns:a16="http://schemas.microsoft.com/office/drawing/2014/main" xmlns="" id="{00000000-0008-0000-0000-0000B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0" name="Text Box 5">
          <a:extLst>
            <a:ext uri="{FF2B5EF4-FFF2-40B4-BE49-F238E27FC236}">
              <a16:creationId xmlns:a16="http://schemas.microsoft.com/office/drawing/2014/main" xmlns="" id="{00000000-0008-0000-0000-0000C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1" name="Text Box 5">
          <a:extLst>
            <a:ext uri="{FF2B5EF4-FFF2-40B4-BE49-F238E27FC236}">
              <a16:creationId xmlns:a16="http://schemas.microsoft.com/office/drawing/2014/main" xmlns="" id="{00000000-0008-0000-0000-0000C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2" name="Text Box 5">
          <a:extLst>
            <a:ext uri="{FF2B5EF4-FFF2-40B4-BE49-F238E27FC236}">
              <a16:creationId xmlns:a16="http://schemas.microsoft.com/office/drawing/2014/main" xmlns="" id="{00000000-0008-0000-0000-0000C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3" name="Text Box 5">
          <a:extLst>
            <a:ext uri="{FF2B5EF4-FFF2-40B4-BE49-F238E27FC236}">
              <a16:creationId xmlns:a16="http://schemas.microsoft.com/office/drawing/2014/main" xmlns="" id="{00000000-0008-0000-0000-0000C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4" name="Text Box 5">
          <a:extLst>
            <a:ext uri="{FF2B5EF4-FFF2-40B4-BE49-F238E27FC236}">
              <a16:creationId xmlns:a16="http://schemas.microsoft.com/office/drawing/2014/main" xmlns="" id="{00000000-0008-0000-0000-0000C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5" name="Text Box 5">
          <a:extLst>
            <a:ext uri="{FF2B5EF4-FFF2-40B4-BE49-F238E27FC236}">
              <a16:creationId xmlns:a16="http://schemas.microsoft.com/office/drawing/2014/main" xmlns="" id="{00000000-0008-0000-0000-0000C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6" name="Text Box 5">
          <a:extLst>
            <a:ext uri="{FF2B5EF4-FFF2-40B4-BE49-F238E27FC236}">
              <a16:creationId xmlns:a16="http://schemas.microsoft.com/office/drawing/2014/main" xmlns="" id="{00000000-0008-0000-0000-0000C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7" name="Text Box 5">
          <a:extLst>
            <a:ext uri="{FF2B5EF4-FFF2-40B4-BE49-F238E27FC236}">
              <a16:creationId xmlns:a16="http://schemas.microsoft.com/office/drawing/2014/main" xmlns="" id="{00000000-0008-0000-0000-0000C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8" name="Text Box 5">
          <a:extLst>
            <a:ext uri="{FF2B5EF4-FFF2-40B4-BE49-F238E27FC236}">
              <a16:creationId xmlns:a16="http://schemas.microsoft.com/office/drawing/2014/main" xmlns="" id="{00000000-0008-0000-0000-0000C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9" name="Text Box 5">
          <a:extLst>
            <a:ext uri="{FF2B5EF4-FFF2-40B4-BE49-F238E27FC236}">
              <a16:creationId xmlns:a16="http://schemas.microsoft.com/office/drawing/2014/main" xmlns="" id="{00000000-0008-0000-0000-0000C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824</xdr:row>
      <xdr:rowOff>0</xdr:rowOff>
    </xdr:from>
    <xdr:ext cx="76200" cy="228600"/>
    <xdr:sp macro="" textlink="">
      <xdr:nvSpPr>
        <xdr:cNvPr id="4810" name="Text Box 5">
          <a:extLst>
            <a:ext uri="{FF2B5EF4-FFF2-40B4-BE49-F238E27FC236}">
              <a16:creationId xmlns:a16="http://schemas.microsoft.com/office/drawing/2014/main" xmlns="" id="{00000000-0008-0000-0000-0000CA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824</xdr:row>
      <xdr:rowOff>0</xdr:rowOff>
    </xdr:from>
    <xdr:ext cx="76200" cy="228600"/>
    <xdr:sp macro="" textlink="">
      <xdr:nvSpPr>
        <xdr:cNvPr id="4811" name="Text Box 5">
          <a:extLst>
            <a:ext uri="{FF2B5EF4-FFF2-40B4-BE49-F238E27FC236}">
              <a16:creationId xmlns:a16="http://schemas.microsoft.com/office/drawing/2014/main" xmlns="" id="{00000000-0008-0000-0000-0000CB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12" name="Text Box 5">
          <a:extLst>
            <a:ext uri="{FF2B5EF4-FFF2-40B4-BE49-F238E27FC236}">
              <a16:creationId xmlns:a16="http://schemas.microsoft.com/office/drawing/2014/main" xmlns="" id="{00000000-0008-0000-0000-0000CC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13" name="Text Box 5">
          <a:extLst>
            <a:ext uri="{FF2B5EF4-FFF2-40B4-BE49-F238E27FC236}">
              <a16:creationId xmlns:a16="http://schemas.microsoft.com/office/drawing/2014/main" xmlns="" id="{00000000-0008-0000-0000-0000CD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842</xdr:row>
      <xdr:rowOff>0</xdr:rowOff>
    </xdr:from>
    <xdr:ext cx="76200" cy="228600"/>
    <xdr:sp macro="" textlink="">
      <xdr:nvSpPr>
        <xdr:cNvPr id="4814" name="Text Box 5">
          <a:extLst>
            <a:ext uri="{FF2B5EF4-FFF2-40B4-BE49-F238E27FC236}">
              <a16:creationId xmlns:a16="http://schemas.microsoft.com/office/drawing/2014/main" xmlns="" id="{00000000-0008-0000-0000-0000CE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842</xdr:row>
      <xdr:rowOff>0</xdr:rowOff>
    </xdr:from>
    <xdr:ext cx="76200" cy="228600"/>
    <xdr:sp macro="" textlink="">
      <xdr:nvSpPr>
        <xdr:cNvPr id="4815" name="Text Box 5">
          <a:extLst>
            <a:ext uri="{FF2B5EF4-FFF2-40B4-BE49-F238E27FC236}">
              <a16:creationId xmlns:a16="http://schemas.microsoft.com/office/drawing/2014/main" xmlns="" id="{00000000-0008-0000-0000-0000CF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842</xdr:row>
      <xdr:rowOff>0</xdr:rowOff>
    </xdr:from>
    <xdr:ext cx="76200" cy="228600"/>
    <xdr:sp macro="" textlink="">
      <xdr:nvSpPr>
        <xdr:cNvPr id="4816" name="Text Box 5">
          <a:extLst>
            <a:ext uri="{FF2B5EF4-FFF2-40B4-BE49-F238E27FC236}">
              <a16:creationId xmlns:a16="http://schemas.microsoft.com/office/drawing/2014/main" xmlns="" id="{00000000-0008-0000-0000-0000D0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17" name="Text Box 5">
          <a:extLst>
            <a:ext uri="{FF2B5EF4-FFF2-40B4-BE49-F238E27FC236}">
              <a16:creationId xmlns:a16="http://schemas.microsoft.com/office/drawing/2014/main" xmlns="" id="{00000000-0008-0000-0000-0000D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18" name="Text Box 5">
          <a:extLst>
            <a:ext uri="{FF2B5EF4-FFF2-40B4-BE49-F238E27FC236}">
              <a16:creationId xmlns:a16="http://schemas.microsoft.com/office/drawing/2014/main" xmlns="" id="{00000000-0008-0000-0000-0000D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19" name="Text Box 5">
          <a:extLst>
            <a:ext uri="{FF2B5EF4-FFF2-40B4-BE49-F238E27FC236}">
              <a16:creationId xmlns:a16="http://schemas.microsoft.com/office/drawing/2014/main" xmlns="" id="{00000000-0008-0000-0000-0000D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0" name="Text Box 5">
          <a:extLst>
            <a:ext uri="{FF2B5EF4-FFF2-40B4-BE49-F238E27FC236}">
              <a16:creationId xmlns:a16="http://schemas.microsoft.com/office/drawing/2014/main" xmlns="" id="{00000000-0008-0000-0000-0000D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1" name="Text Box 5">
          <a:extLst>
            <a:ext uri="{FF2B5EF4-FFF2-40B4-BE49-F238E27FC236}">
              <a16:creationId xmlns:a16="http://schemas.microsoft.com/office/drawing/2014/main" xmlns="" id="{00000000-0008-0000-0000-0000D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2" name="Text Box 5">
          <a:extLst>
            <a:ext uri="{FF2B5EF4-FFF2-40B4-BE49-F238E27FC236}">
              <a16:creationId xmlns:a16="http://schemas.microsoft.com/office/drawing/2014/main" xmlns="" id="{00000000-0008-0000-0000-0000D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3" name="Text Box 5">
          <a:extLst>
            <a:ext uri="{FF2B5EF4-FFF2-40B4-BE49-F238E27FC236}">
              <a16:creationId xmlns:a16="http://schemas.microsoft.com/office/drawing/2014/main" xmlns="" id="{00000000-0008-0000-0000-0000D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4" name="Text Box 5">
          <a:extLst>
            <a:ext uri="{FF2B5EF4-FFF2-40B4-BE49-F238E27FC236}">
              <a16:creationId xmlns:a16="http://schemas.microsoft.com/office/drawing/2014/main" xmlns="" id="{00000000-0008-0000-0000-0000D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xmlns="" id="{00000000-0008-0000-0000-0000D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6" name="Text Box 5">
          <a:extLst>
            <a:ext uri="{FF2B5EF4-FFF2-40B4-BE49-F238E27FC236}">
              <a16:creationId xmlns:a16="http://schemas.microsoft.com/office/drawing/2014/main" xmlns="" id="{00000000-0008-0000-0000-0000D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7" name="Text Box 5">
          <a:extLst>
            <a:ext uri="{FF2B5EF4-FFF2-40B4-BE49-F238E27FC236}">
              <a16:creationId xmlns:a16="http://schemas.microsoft.com/office/drawing/2014/main" xmlns="" id="{00000000-0008-0000-0000-0000D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8" name="Text Box 5">
          <a:extLst>
            <a:ext uri="{FF2B5EF4-FFF2-40B4-BE49-F238E27FC236}">
              <a16:creationId xmlns:a16="http://schemas.microsoft.com/office/drawing/2014/main" xmlns="" id="{00000000-0008-0000-0000-0000D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9" name="Text Box 5">
          <a:extLst>
            <a:ext uri="{FF2B5EF4-FFF2-40B4-BE49-F238E27FC236}">
              <a16:creationId xmlns:a16="http://schemas.microsoft.com/office/drawing/2014/main" xmlns="" id="{00000000-0008-0000-0000-0000D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0" name="Text Box 5">
          <a:extLst>
            <a:ext uri="{FF2B5EF4-FFF2-40B4-BE49-F238E27FC236}">
              <a16:creationId xmlns:a16="http://schemas.microsoft.com/office/drawing/2014/main" xmlns="" id="{00000000-0008-0000-0000-0000D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1" name="Text Box 5">
          <a:extLst>
            <a:ext uri="{FF2B5EF4-FFF2-40B4-BE49-F238E27FC236}">
              <a16:creationId xmlns:a16="http://schemas.microsoft.com/office/drawing/2014/main" xmlns="" id="{00000000-0008-0000-0000-0000D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2" name="Text Box 5">
          <a:extLst>
            <a:ext uri="{FF2B5EF4-FFF2-40B4-BE49-F238E27FC236}">
              <a16:creationId xmlns:a16="http://schemas.microsoft.com/office/drawing/2014/main" xmlns="" id="{00000000-0008-0000-0000-0000E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3" name="Text Box 5">
          <a:extLst>
            <a:ext uri="{FF2B5EF4-FFF2-40B4-BE49-F238E27FC236}">
              <a16:creationId xmlns:a16="http://schemas.microsoft.com/office/drawing/2014/main" xmlns="" id="{00000000-0008-0000-0000-0000E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4" name="Text Box 5">
          <a:extLst>
            <a:ext uri="{FF2B5EF4-FFF2-40B4-BE49-F238E27FC236}">
              <a16:creationId xmlns:a16="http://schemas.microsoft.com/office/drawing/2014/main" xmlns="" id="{00000000-0008-0000-0000-0000E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5" name="Text Box 5">
          <a:extLst>
            <a:ext uri="{FF2B5EF4-FFF2-40B4-BE49-F238E27FC236}">
              <a16:creationId xmlns:a16="http://schemas.microsoft.com/office/drawing/2014/main" xmlns="" id="{00000000-0008-0000-0000-0000E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6" name="Text Box 5">
          <a:extLst>
            <a:ext uri="{FF2B5EF4-FFF2-40B4-BE49-F238E27FC236}">
              <a16:creationId xmlns:a16="http://schemas.microsoft.com/office/drawing/2014/main" xmlns="" id="{00000000-0008-0000-0000-0000E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7" name="Text Box 5">
          <a:extLst>
            <a:ext uri="{FF2B5EF4-FFF2-40B4-BE49-F238E27FC236}">
              <a16:creationId xmlns:a16="http://schemas.microsoft.com/office/drawing/2014/main" xmlns="" id="{00000000-0008-0000-0000-0000E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8" name="Text Box 5">
          <a:extLst>
            <a:ext uri="{FF2B5EF4-FFF2-40B4-BE49-F238E27FC236}">
              <a16:creationId xmlns:a16="http://schemas.microsoft.com/office/drawing/2014/main" xmlns="" id="{00000000-0008-0000-0000-0000E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9" name="Text Box 5">
          <a:extLst>
            <a:ext uri="{FF2B5EF4-FFF2-40B4-BE49-F238E27FC236}">
              <a16:creationId xmlns:a16="http://schemas.microsoft.com/office/drawing/2014/main" xmlns="" id="{00000000-0008-0000-0000-0000E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0" name="Text Box 5">
          <a:extLst>
            <a:ext uri="{FF2B5EF4-FFF2-40B4-BE49-F238E27FC236}">
              <a16:creationId xmlns:a16="http://schemas.microsoft.com/office/drawing/2014/main" xmlns="" id="{00000000-0008-0000-0000-0000E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1" name="Text Box 5">
          <a:extLst>
            <a:ext uri="{FF2B5EF4-FFF2-40B4-BE49-F238E27FC236}">
              <a16:creationId xmlns:a16="http://schemas.microsoft.com/office/drawing/2014/main" xmlns="" id="{00000000-0008-0000-0000-0000E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2" name="Text Box 5">
          <a:extLst>
            <a:ext uri="{FF2B5EF4-FFF2-40B4-BE49-F238E27FC236}">
              <a16:creationId xmlns:a16="http://schemas.microsoft.com/office/drawing/2014/main" xmlns="" id="{00000000-0008-0000-0000-0000E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3" name="Text Box 5">
          <a:extLst>
            <a:ext uri="{FF2B5EF4-FFF2-40B4-BE49-F238E27FC236}">
              <a16:creationId xmlns:a16="http://schemas.microsoft.com/office/drawing/2014/main" xmlns="" id="{00000000-0008-0000-0000-0000E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4" name="Text Box 5">
          <a:extLst>
            <a:ext uri="{FF2B5EF4-FFF2-40B4-BE49-F238E27FC236}">
              <a16:creationId xmlns:a16="http://schemas.microsoft.com/office/drawing/2014/main" xmlns="" id="{00000000-0008-0000-0000-0000E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5" name="Text Box 5">
          <a:extLst>
            <a:ext uri="{FF2B5EF4-FFF2-40B4-BE49-F238E27FC236}">
              <a16:creationId xmlns:a16="http://schemas.microsoft.com/office/drawing/2014/main" xmlns="" id="{00000000-0008-0000-0000-0000E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6" name="Text Box 5">
          <a:extLst>
            <a:ext uri="{FF2B5EF4-FFF2-40B4-BE49-F238E27FC236}">
              <a16:creationId xmlns:a16="http://schemas.microsoft.com/office/drawing/2014/main" xmlns="" id="{00000000-0008-0000-0000-0000E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7" name="Text Box 5">
          <a:extLst>
            <a:ext uri="{FF2B5EF4-FFF2-40B4-BE49-F238E27FC236}">
              <a16:creationId xmlns:a16="http://schemas.microsoft.com/office/drawing/2014/main" xmlns="" id="{00000000-0008-0000-0000-0000E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8" name="Text Box 5">
          <a:extLst>
            <a:ext uri="{FF2B5EF4-FFF2-40B4-BE49-F238E27FC236}">
              <a16:creationId xmlns:a16="http://schemas.microsoft.com/office/drawing/2014/main" xmlns="" id="{00000000-0008-0000-0000-0000F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9" name="Text Box 5">
          <a:extLst>
            <a:ext uri="{FF2B5EF4-FFF2-40B4-BE49-F238E27FC236}">
              <a16:creationId xmlns:a16="http://schemas.microsoft.com/office/drawing/2014/main" xmlns="" id="{00000000-0008-0000-0000-0000F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0" name="Text Box 5">
          <a:extLst>
            <a:ext uri="{FF2B5EF4-FFF2-40B4-BE49-F238E27FC236}">
              <a16:creationId xmlns:a16="http://schemas.microsoft.com/office/drawing/2014/main" xmlns="" id="{00000000-0008-0000-0000-0000F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1" name="Text Box 5">
          <a:extLst>
            <a:ext uri="{FF2B5EF4-FFF2-40B4-BE49-F238E27FC236}">
              <a16:creationId xmlns:a16="http://schemas.microsoft.com/office/drawing/2014/main" xmlns="" id="{00000000-0008-0000-0000-0000F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2" name="Text Box 5">
          <a:extLst>
            <a:ext uri="{FF2B5EF4-FFF2-40B4-BE49-F238E27FC236}">
              <a16:creationId xmlns:a16="http://schemas.microsoft.com/office/drawing/2014/main" xmlns="" id="{00000000-0008-0000-0000-0000F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3" name="Text Box 5">
          <a:extLst>
            <a:ext uri="{FF2B5EF4-FFF2-40B4-BE49-F238E27FC236}">
              <a16:creationId xmlns:a16="http://schemas.microsoft.com/office/drawing/2014/main" xmlns="" id="{00000000-0008-0000-0000-0000F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4" name="Text Box 5">
          <a:extLst>
            <a:ext uri="{FF2B5EF4-FFF2-40B4-BE49-F238E27FC236}">
              <a16:creationId xmlns:a16="http://schemas.microsoft.com/office/drawing/2014/main" xmlns="" id="{00000000-0008-0000-0000-0000F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5" name="Text Box 5">
          <a:extLst>
            <a:ext uri="{FF2B5EF4-FFF2-40B4-BE49-F238E27FC236}">
              <a16:creationId xmlns:a16="http://schemas.microsoft.com/office/drawing/2014/main" xmlns="" id="{00000000-0008-0000-0000-0000F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6" name="Text Box 5">
          <a:extLst>
            <a:ext uri="{FF2B5EF4-FFF2-40B4-BE49-F238E27FC236}">
              <a16:creationId xmlns:a16="http://schemas.microsoft.com/office/drawing/2014/main" xmlns="" id="{00000000-0008-0000-0000-0000F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7" name="Text Box 5">
          <a:extLst>
            <a:ext uri="{FF2B5EF4-FFF2-40B4-BE49-F238E27FC236}">
              <a16:creationId xmlns:a16="http://schemas.microsoft.com/office/drawing/2014/main" xmlns="" id="{00000000-0008-0000-0000-0000F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8" name="Text Box 5">
          <a:extLst>
            <a:ext uri="{FF2B5EF4-FFF2-40B4-BE49-F238E27FC236}">
              <a16:creationId xmlns:a16="http://schemas.microsoft.com/office/drawing/2014/main" xmlns="" id="{00000000-0008-0000-0000-0000F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9" name="Text Box 5">
          <a:extLst>
            <a:ext uri="{FF2B5EF4-FFF2-40B4-BE49-F238E27FC236}">
              <a16:creationId xmlns:a16="http://schemas.microsoft.com/office/drawing/2014/main" xmlns="" id="{00000000-0008-0000-0000-0000F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0" name="Text Box 5">
          <a:extLst>
            <a:ext uri="{FF2B5EF4-FFF2-40B4-BE49-F238E27FC236}">
              <a16:creationId xmlns:a16="http://schemas.microsoft.com/office/drawing/2014/main" xmlns="" id="{00000000-0008-0000-0000-0000F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1" name="Text Box 5">
          <a:extLst>
            <a:ext uri="{FF2B5EF4-FFF2-40B4-BE49-F238E27FC236}">
              <a16:creationId xmlns:a16="http://schemas.microsoft.com/office/drawing/2014/main" xmlns="" id="{00000000-0008-0000-0000-0000F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2" name="Text Box 5">
          <a:extLst>
            <a:ext uri="{FF2B5EF4-FFF2-40B4-BE49-F238E27FC236}">
              <a16:creationId xmlns:a16="http://schemas.microsoft.com/office/drawing/2014/main" xmlns="" id="{00000000-0008-0000-0000-0000F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3" name="Text Box 5">
          <a:extLst>
            <a:ext uri="{FF2B5EF4-FFF2-40B4-BE49-F238E27FC236}">
              <a16:creationId xmlns:a16="http://schemas.microsoft.com/office/drawing/2014/main" xmlns="" id="{00000000-0008-0000-0000-0000F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4" name="Text Box 5">
          <a:extLst>
            <a:ext uri="{FF2B5EF4-FFF2-40B4-BE49-F238E27FC236}">
              <a16:creationId xmlns:a16="http://schemas.microsoft.com/office/drawing/2014/main" xmlns="" id="{00000000-0008-0000-0000-00000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5" name="Text Box 5">
          <a:extLst>
            <a:ext uri="{FF2B5EF4-FFF2-40B4-BE49-F238E27FC236}">
              <a16:creationId xmlns:a16="http://schemas.microsoft.com/office/drawing/2014/main" xmlns="" id="{00000000-0008-0000-0000-00000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6" name="Text Box 5">
          <a:extLst>
            <a:ext uri="{FF2B5EF4-FFF2-40B4-BE49-F238E27FC236}">
              <a16:creationId xmlns:a16="http://schemas.microsoft.com/office/drawing/2014/main" xmlns="" id="{00000000-0008-0000-0000-00000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7" name="Text Box 5">
          <a:extLst>
            <a:ext uri="{FF2B5EF4-FFF2-40B4-BE49-F238E27FC236}">
              <a16:creationId xmlns:a16="http://schemas.microsoft.com/office/drawing/2014/main" xmlns="" id="{00000000-0008-0000-0000-00000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8" name="Text Box 5">
          <a:extLst>
            <a:ext uri="{FF2B5EF4-FFF2-40B4-BE49-F238E27FC236}">
              <a16:creationId xmlns:a16="http://schemas.microsoft.com/office/drawing/2014/main" xmlns="" id="{00000000-0008-0000-0000-00000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9" name="Text Box 5">
          <a:extLst>
            <a:ext uri="{FF2B5EF4-FFF2-40B4-BE49-F238E27FC236}">
              <a16:creationId xmlns:a16="http://schemas.microsoft.com/office/drawing/2014/main" xmlns="" id="{00000000-0008-0000-0000-00000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0" name="Text Box 5">
          <a:extLst>
            <a:ext uri="{FF2B5EF4-FFF2-40B4-BE49-F238E27FC236}">
              <a16:creationId xmlns:a16="http://schemas.microsoft.com/office/drawing/2014/main" xmlns="" id="{00000000-0008-0000-0000-00000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1" name="Text Box 5">
          <a:extLst>
            <a:ext uri="{FF2B5EF4-FFF2-40B4-BE49-F238E27FC236}">
              <a16:creationId xmlns:a16="http://schemas.microsoft.com/office/drawing/2014/main" xmlns="" id="{00000000-0008-0000-0000-00000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2" name="Text Box 5">
          <a:extLst>
            <a:ext uri="{FF2B5EF4-FFF2-40B4-BE49-F238E27FC236}">
              <a16:creationId xmlns:a16="http://schemas.microsoft.com/office/drawing/2014/main" xmlns="" id="{00000000-0008-0000-0000-00000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3" name="Text Box 5">
          <a:extLst>
            <a:ext uri="{FF2B5EF4-FFF2-40B4-BE49-F238E27FC236}">
              <a16:creationId xmlns:a16="http://schemas.microsoft.com/office/drawing/2014/main" xmlns="" id="{00000000-0008-0000-0000-00000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4" name="Text Box 5">
          <a:extLst>
            <a:ext uri="{FF2B5EF4-FFF2-40B4-BE49-F238E27FC236}">
              <a16:creationId xmlns:a16="http://schemas.microsoft.com/office/drawing/2014/main" xmlns="" id="{00000000-0008-0000-0000-00000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5" name="Text Box 5">
          <a:extLst>
            <a:ext uri="{FF2B5EF4-FFF2-40B4-BE49-F238E27FC236}">
              <a16:creationId xmlns:a16="http://schemas.microsoft.com/office/drawing/2014/main" xmlns="" id="{00000000-0008-0000-0000-00000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6" name="Text Box 5">
          <a:extLst>
            <a:ext uri="{FF2B5EF4-FFF2-40B4-BE49-F238E27FC236}">
              <a16:creationId xmlns:a16="http://schemas.microsoft.com/office/drawing/2014/main" xmlns="" id="{00000000-0008-0000-0000-00000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7" name="Text Box 5">
          <a:extLst>
            <a:ext uri="{FF2B5EF4-FFF2-40B4-BE49-F238E27FC236}">
              <a16:creationId xmlns:a16="http://schemas.microsoft.com/office/drawing/2014/main" xmlns="" id="{00000000-0008-0000-0000-00000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8" name="Text Box 5">
          <a:extLst>
            <a:ext uri="{FF2B5EF4-FFF2-40B4-BE49-F238E27FC236}">
              <a16:creationId xmlns:a16="http://schemas.microsoft.com/office/drawing/2014/main" xmlns="" id="{00000000-0008-0000-0000-00000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9" name="Text Box 5">
          <a:extLst>
            <a:ext uri="{FF2B5EF4-FFF2-40B4-BE49-F238E27FC236}">
              <a16:creationId xmlns:a16="http://schemas.microsoft.com/office/drawing/2014/main" xmlns="" id="{00000000-0008-0000-0000-00000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0" name="Text Box 5">
          <a:extLst>
            <a:ext uri="{FF2B5EF4-FFF2-40B4-BE49-F238E27FC236}">
              <a16:creationId xmlns:a16="http://schemas.microsoft.com/office/drawing/2014/main" xmlns="" id="{00000000-0008-0000-0000-00001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1" name="Text Box 5">
          <a:extLst>
            <a:ext uri="{FF2B5EF4-FFF2-40B4-BE49-F238E27FC236}">
              <a16:creationId xmlns:a16="http://schemas.microsoft.com/office/drawing/2014/main" xmlns="" id="{00000000-0008-0000-0000-00001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2" name="Text Box 5">
          <a:extLst>
            <a:ext uri="{FF2B5EF4-FFF2-40B4-BE49-F238E27FC236}">
              <a16:creationId xmlns:a16="http://schemas.microsoft.com/office/drawing/2014/main" xmlns="" id="{00000000-0008-0000-0000-00001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3" name="Text Box 5">
          <a:extLst>
            <a:ext uri="{FF2B5EF4-FFF2-40B4-BE49-F238E27FC236}">
              <a16:creationId xmlns:a16="http://schemas.microsoft.com/office/drawing/2014/main" xmlns="" id="{00000000-0008-0000-0000-00001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4" name="Text Box 5">
          <a:extLst>
            <a:ext uri="{FF2B5EF4-FFF2-40B4-BE49-F238E27FC236}">
              <a16:creationId xmlns:a16="http://schemas.microsoft.com/office/drawing/2014/main" xmlns="" id="{00000000-0008-0000-0000-00001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5" name="Text Box 5">
          <a:extLst>
            <a:ext uri="{FF2B5EF4-FFF2-40B4-BE49-F238E27FC236}">
              <a16:creationId xmlns:a16="http://schemas.microsoft.com/office/drawing/2014/main" xmlns="" id="{00000000-0008-0000-0000-00001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6" name="Text Box 5">
          <a:extLst>
            <a:ext uri="{FF2B5EF4-FFF2-40B4-BE49-F238E27FC236}">
              <a16:creationId xmlns:a16="http://schemas.microsoft.com/office/drawing/2014/main" xmlns="" id="{00000000-0008-0000-0000-00001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7" name="Text Box 5">
          <a:extLst>
            <a:ext uri="{FF2B5EF4-FFF2-40B4-BE49-F238E27FC236}">
              <a16:creationId xmlns:a16="http://schemas.microsoft.com/office/drawing/2014/main" xmlns="" id="{00000000-0008-0000-0000-00001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8" name="Text Box 5">
          <a:extLst>
            <a:ext uri="{FF2B5EF4-FFF2-40B4-BE49-F238E27FC236}">
              <a16:creationId xmlns:a16="http://schemas.microsoft.com/office/drawing/2014/main" xmlns="" id="{00000000-0008-0000-0000-00001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9" name="Text Box 5">
          <a:extLst>
            <a:ext uri="{FF2B5EF4-FFF2-40B4-BE49-F238E27FC236}">
              <a16:creationId xmlns:a16="http://schemas.microsoft.com/office/drawing/2014/main" xmlns="" id="{00000000-0008-0000-0000-00001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0" name="Text Box 5">
          <a:extLst>
            <a:ext uri="{FF2B5EF4-FFF2-40B4-BE49-F238E27FC236}">
              <a16:creationId xmlns:a16="http://schemas.microsoft.com/office/drawing/2014/main" xmlns="" id="{00000000-0008-0000-0000-00001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1" name="Text Box 5">
          <a:extLst>
            <a:ext uri="{FF2B5EF4-FFF2-40B4-BE49-F238E27FC236}">
              <a16:creationId xmlns:a16="http://schemas.microsoft.com/office/drawing/2014/main" xmlns="" id="{00000000-0008-0000-0000-00001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2" name="Text Box 5">
          <a:extLst>
            <a:ext uri="{FF2B5EF4-FFF2-40B4-BE49-F238E27FC236}">
              <a16:creationId xmlns:a16="http://schemas.microsoft.com/office/drawing/2014/main" xmlns="" id="{00000000-0008-0000-0000-00001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3" name="Text Box 5">
          <a:extLst>
            <a:ext uri="{FF2B5EF4-FFF2-40B4-BE49-F238E27FC236}">
              <a16:creationId xmlns:a16="http://schemas.microsoft.com/office/drawing/2014/main" xmlns="" id="{00000000-0008-0000-0000-00001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4" name="Text Box 5">
          <a:extLst>
            <a:ext uri="{FF2B5EF4-FFF2-40B4-BE49-F238E27FC236}">
              <a16:creationId xmlns:a16="http://schemas.microsoft.com/office/drawing/2014/main" xmlns="" id="{00000000-0008-0000-0000-00001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5" name="Text Box 5">
          <a:extLst>
            <a:ext uri="{FF2B5EF4-FFF2-40B4-BE49-F238E27FC236}">
              <a16:creationId xmlns:a16="http://schemas.microsoft.com/office/drawing/2014/main" xmlns="" id="{00000000-0008-0000-0000-00001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6" name="Text Box 5">
          <a:extLst>
            <a:ext uri="{FF2B5EF4-FFF2-40B4-BE49-F238E27FC236}">
              <a16:creationId xmlns:a16="http://schemas.microsoft.com/office/drawing/2014/main" xmlns="" id="{00000000-0008-0000-0000-00002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7" name="Text Box 5">
          <a:extLst>
            <a:ext uri="{FF2B5EF4-FFF2-40B4-BE49-F238E27FC236}">
              <a16:creationId xmlns:a16="http://schemas.microsoft.com/office/drawing/2014/main" xmlns="" id="{00000000-0008-0000-0000-00002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8" name="Text Box 5">
          <a:extLst>
            <a:ext uri="{FF2B5EF4-FFF2-40B4-BE49-F238E27FC236}">
              <a16:creationId xmlns:a16="http://schemas.microsoft.com/office/drawing/2014/main" xmlns="" id="{00000000-0008-0000-0000-00002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9" name="Text Box 5">
          <a:extLst>
            <a:ext uri="{FF2B5EF4-FFF2-40B4-BE49-F238E27FC236}">
              <a16:creationId xmlns:a16="http://schemas.microsoft.com/office/drawing/2014/main" xmlns="" id="{00000000-0008-0000-0000-00002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0" name="Text Box 5">
          <a:extLst>
            <a:ext uri="{FF2B5EF4-FFF2-40B4-BE49-F238E27FC236}">
              <a16:creationId xmlns:a16="http://schemas.microsoft.com/office/drawing/2014/main" xmlns="" id="{00000000-0008-0000-0000-00002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1" name="Text Box 5">
          <a:extLst>
            <a:ext uri="{FF2B5EF4-FFF2-40B4-BE49-F238E27FC236}">
              <a16:creationId xmlns:a16="http://schemas.microsoft.com/office/drawing/2014/main" xmlns="" id="{00000000-0008-0000-0000-00002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2" name="Text Box 5">
          <a:extLst>
            <a:ext uri="{FF2B5EF4-FFF2-40B4-BE49-F238E27FC236}">
              <a16:creationId xmlns:a16="http://schemas.microsoft.com/office/drawing/2014/main" xmlns="" id="{00000000-0008-0000-0000-00002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3" name="Text Box 5">
          <a:extLst>
            <a:ext uri="{FF2B5EF4-FFF2-40B4-BE49-F238E27FC236}">
              <a16:creationId xmlns:a16="http://schemas.microsoft.com/office/drawing/2014/main" xmlns="" id="{00000000-0008-0000-0000-00002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4" name="Text Box 5">
          <a:extLst>
            <a:ext uri="{FF2B5EF4-FFF2-40B4-BE49-F238E27FC236}">
              <a16:creationId xmlns:a16="http://schemas.microsoft.com/office/drawing/2014/main" xmlns="" id="{00000000-0008-0000-0000-00002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5" name="Text Box 5">
          <a:extLst>
            <a:ext uri="{FF2B5EF4-FFF2-40B4-BE49-F238E27FC236}">
              <a16:creationId xmlns:a16="http://schemas.microsoft.com/office/drawing/2014/main" xmlns="" id="{00000000-0008-0000-0000-00002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6" name="Text Box 5">
          <a:extLst>
            <a:ext uri="{FF2B5EF4-FFF2-40B4-BE49-F238E27FC236}">
              <a16:creationId xmlns:a16="http://schemas.microsoft.com/office/drawing/2014/main" xmlns="" id="{00000000-0008-0000-0000-00002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7" name="Text Box 5">
          <a:extLst>
            <a:ext uri="{FF2B5EF4-FFF2-40B4-BE49-F238E27FC236}">
              <a16:creationId xmlns:a16="http://schemas.microsoft.com/office/drawing/2014/main" xmlns="" id="{00000000-0008-0000-0000-00002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8" name="Text Box 5">
          <a:extLst>
            <a:ext uri="{FF2B5EF4-FFF2-40B4-BE49-F238E27FC236}">
              <a16:creationId xmlns:a16="http://schemas.microsoft.com/office/drawing/2014/main" xmlns="" id="{00000000-0008-0000-0000-00002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9" name="Text Box 5">
          <a:extLst>
            <a:ext uri="{FF2B5EF4-FFF2-40B4-BE49-F238E27FC236}">
              <a16:creationId xmlns:a16="http://schemas.microsoft.com/office/drawing/2014/main" xmlns="" id="{00000000-0008-0000-0000-00002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0" name="Text Box 5">
          <a:extLst>
            <a:ext uri="{FF2B5EF4-FFF2-40B4-BE49-F238E27FC236}">
              <a16:creationId xmlns:a16="http://schemas.microsoft.com/office/drawing/2014/main" xmlns="" id="{00000000-0008-0000-0000-00002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1" name="Text Box 5">
          <a:extLst>
            <a:ext uri="{FF2B5EF4-FFF2-40B4-BE49-F238E27FC236}">
              <a16:creationId xmlns:a16="http://schemas.microsoft.com/office/drawing/2014/main" xmlns="" id="{00000000-0008-0000-0000-00002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xmlns="" id="{00000000-0008-0000-0000-00003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3" name="Text Box 5">
          <a:extLst>
            <a:ext uri="{FF2B5EF4-FFF2-40B4-BE49-F238E27FC236}">
              <a16:creationId xmlns:a16="http://schemas.microsoft.com/office/drawing/2014/main" xmlns="" id="{00000000-0008-0000-0000-00003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4" name="Text Box 5">
          <a:extLst>
            <a:ext uri="{FF2B5EF4-FFF2-40B4-BE49-F238E27FC236}">
              <a16:creationId xmlns:a16="http://schemas.microsoft.com/office/drawing/2014/main" xmlns="" id="{00000000-0008-0000-0000-00003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5" name="Text Box 5">
          <a:extLst>
            <a:ext uri="{FF2B5EF4-FFF2-40B4-BE49-F238E27FC236}">
              <a16:creationId xmlns:a16="http://schemas.microsoft.com/office/drawing/2014/main" xmlns="" id="{00000000-0008-0000-0000-00003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6" name="Text Box 5">
          <a:extLst>
            <a:ext uri="{FF2B5EF4-FFF2-40B4-BE49-F238E27FC236}">
              <a16:creationId xmlns:a16="http://schemas.microsoft.com/office/drawing/2014/main" xmlns="" id="{00000000-0008-0000-0000-00003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7" name="Text Box 5">
          <a:extLst>
            <a:ext uri="{FF2B5EF4-FFF2-40B4-BE49-F238E27FC236}">
              <a16:creationId xmlns:a16="http://schemas.microsoft.com/office/drawing/2014/main" xmlns="" id="{00000000-0008-0000-0000-00003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8" name="Text Box 5">
          <a:extLst>
            <a:ext uri="{FF2B5EF4-FFF2-40B4-BE49-F238E27FC236}">
              <a16:creationId xmlns:a16="http://schemas.microsoft.com/office/drawing/2014/main" xmlns="" id="{00000000-0008-0000-0000-00003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9" name="Text Box 5">
          <a:extLst>
            <a:ext uri="{FF2B5EF4-FFF2-40B4-BE49-F238E27FC236}">
              <a16:creationId xmlns:a16="http://schemas.microsoft.com/office/drawing/2014/main" xmlns="" id="{00000000-0008-0000-0000-00003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0" name="Text Box 5">
          <a:extLst>
            <a:ext uri="{FF2B5EF4-FFF2-40B4-BE49-F238E27FC236}">
              <a16:creationId xmlns:a16="http://schemas.microsoft.com/office/drawing/2014/main" xmlns="" id="{00000000-0008-0000-0000-00003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1" name="Text Box 5">
          <a:extLst>
            <a:ext uri="{FF2B5EF4-FFF2-40B4-BE49-F238E27FC236}">
              <a16:creationId xmlns:a16="http://schemas.microsoft.com/office/drawing/2014/main" xmlns="" id="{00000000-0008-0000-0000-00003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2" name="Text Box 5">
          <a:extLst>
            <a:ext uri="{FF2B5EF4-FFF2-40B4-BE49-F238E27FC236}">
              <a16:creationId xmlns:a16="http://schemas.microsoft.com/office/drawing/2014/main" xmlns="" id="{00000000-0008-0000-0000-00003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3" name="Text Box 5">
          <a:extLst>
            <a:ext uri="{FF2B5EF4-FFF2-40B4-BE49-F238E27FC236}">
              <a16:creationId xmlns:a16="http://schemas.microsoft.com/office/drawing/2014/main" xmlns="" id="{00000000-0008-0000-0000-00003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4" name="Text Box 5">
          <a:extLst>
            <a:ext uri="{FF2B5EF4-FFF2-40B4-BE49-F238E27FC236}">
              <a16:creationId xmlns:a16="http://schemas.microsoft.com/office/drawing/2014/main" xmlns="" id="{00000000-0008-0000-0000-00003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5" name="Text Box 5">
          <a:extLst>
            <a:ext uri="{FF2B5EF4-FFF2-40B4-BE49-F238E27FC236}">
              <a16:creationId xmlns:a16="http://schemas.microsoft.com/office/drawing/2014/main" xmlns="" id="{00000000-0008-0000-0000-00003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6" name="Text Box 5">
          <a:extLst>
            <a:ext uri="{FF2B5EF4-FFF2-40B4-BE49-F238E27FC236}">
              <a16:creationId xmlns:a16="http://schemas.microsoft.com/office/drawing/2014/main" xmlns="" id="{00000000-0008-0000-0000-00003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7" name="Text Box 5">
          <a:extLst>
            <a:ext uri="{FF2B5EF4-FFF2-40B4-BE49-F238E27FC236}">
              <a16:creationId xmlns:a16="http://schemas.microsoft.com/office/drawing/2014/main" xmlns="" id="{00000000-0008-0000-0000-00003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8" name="Text Box 5">
          <a:extLst>
            <a:ext uri="{FF2B5EF4-FFF2-40B4-BE49-F238E27FC236}">
              <a16:creationId xmlns:a16="http://schemas.microsoft.com/office/drawing/2014/main" xmlns="" id="{00000000-0008-0000-0000-00004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9" name="Text Box 5">
          <a:extLst>
            <a:ext uri="{FF2B5EF4-FFF2-40B4-BE49-F238E27FC236}">
              <a16:creationId xmlns:a16="http://schemas.microsoft.com/office/drawing/2014/main" xmlns="" id="{00000000-0008-0000-0000-00004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0" name="Text Box 5">
          <a:extLst>
            <a:ext uri="{FF2B5EF4-FFF2-40B4-BE49-F238E27FC236}">
              <a16:creationId xmlns:a16="http://schemas.microsoft.com/office/drawing/2014/main" xmlns="" id="{00000000-0008-0000-0000-00004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xmlns="" id="{00000000-0008-0000-0000-00004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2" name="Text Box 5">
          <a:extLst>
            <a:ext uri="{FF2B5EF4-FFF2-40B4-BE49-F238E27FC236}">
              <a16:creationId xmlns:a16="http://schemas.microsoft.com/office/drawing/2014/main" xmlns="" id="{00000000-0008-0000-0000-00004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3" name="Text Box 5">
          <a:extLst>
            <a:ext uri="{FF2B5EF4-FFF2-40B4-BE49-F238E27FC236}">
              <a16:creationId xmlns:a16="http://schemas.microsoft.com/office/drawing/2014/main" xmlns="" id="{00000000-0008-0000-0000-00004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4" name="Text Box 5">
          <a:extLst>
            <a:ext uri="{FF2B5EF4-FFF2-40B4-BE49-F238E27FC236}">
              <a16:creationId xmlns:a16="http://schemas.microsoft.com/office/drawing/2014/main" xmlns="" id="{00000000-0008-0000-0000-00004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5" name="Text Box 5">
          <a:extLst>
            <a:ext uri="{FF2B5EF4-FFF2-40B4-BE49-F238E27FC236}">
              <a16:creationId xmlns:a16="http://schemas.microsoft.com/office/drawing/2014/main" xmlns="" id="{00000000-0008-0000-0000-00004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6" name="Text Box 5">
          <a:extLst>
            <a:ext uri="{FF2B5EF4-FFF2-40B4-BE49-F238E27FC236}">
              <a16:creationId xmlns:a16="http://schemas.microsoft.com/office/drawing/2014/main" xmlns="" id="{00000000-0008-0000-0000-00004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7" name="Text Box 5">
          <a:extLst>
            <a:ext uri="{FF2B5EF4-FFF2-40B4-BE49-F238E27FC236}">
              <a16:creationId xmlns:a16="http://schemas.microsoft.com/office/drawing/2014/main" xmlns="" id="{00000000-0008-0000-0000-00004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8" name="Text Box 5">
          <a:extLst>
            <a:ext uri="{FF2B5EF4-FFF2-40B4-BE49-F238E27FC236}">
              <a16:creationId xmlns:a16="http://schemas.microsoft.com/office/drawing/2014/main" xmlns="" id="{00000000-0008-0000-0000-00004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9" name="Text Box 5">
          <a:extLst>
            <a:ext uri="{FF2B5EF4-FFF2-40B4-BE49-F238E27FC236}">
              <a16:creationId xmlns:a16="http://schemas.microsoft.com/office/drawing/2014/main" xmlns="" id="{00000000-0008-0000-0000-00004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0" name="Text Box 5">
          <a:extLst>
            <a:ext uri="{FF2B5EF4-FFF2-40B4-BE49-F238E27FC236}">
              <a16:creationId xmlns:a16="http://schemas.microsoft.com/office/drawing/2014/main" xmlns="" id="{00000000-0008-0000-0000-00004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1" name="Text Box 5">
          <a:extLst>
            <a:ext uri="{FF2B5EF4-FFF2-40B4-BE49-F238E27FC236}">
              <a16:creationId xmlns:a16="http://schemas.microsoft.com/office/drawing/2014/main" xmlns="" id="{00000000-0008-0000-0000-00004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2" name="Text Box 5">
          <a:extLst>
            <a:ext uri="{FF2B5EF4-FFF2-40B4-BE49-F238E27FC236}">
              <a16:creationId xmlns:a16="http://schemas.microsoft.com/office/drawing/2014/main" xmlns="" id="{00000000-0008-0000-0000-00004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3" name="Text Box 5">
          <a:extLst>
            <a:ext uri="{FF2B5EF4-FFF2-40B4-BE49-F238E27FC236}">
              <a16:creationId xmlns:a16="http://schemas.microsoft.com/office/drawing/2014/main" xmlns="" id="{00000000-0008-0000-0000-00004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4" name="Text Box 5">
          <a:extLst>
            <a:ext uri="{FF2B5EF4-FFF2-40B4-BE49-F238E27FC236}">
              <a16:creationId xmlns:a16="http://schemas.microsoft.com/office/drawing/2014/main" xmlns="" id="{00000000-0008-0000-0000-00005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5" name="Text Box 5">
          <a:extLst>
            <a:ext uri="{FF2B5EF4-FFF2-40B4-BE49-F238E27FC236}">
              <a16:creationId xmlns:a16="http://schemas.microsoft.com/office/drawing/2014/main" xmlns="" id="{00000000-0008-0000-0000-00005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6" name="Text Box 5">
          <a:extLst>
            <a:ext uri="{FF2B5EF4-FFF2-40B4-BE49-F238E27FC236}">
              <a16:creationId xmlns:a16="http://schemas.microsoft.com/office/drawing/2014/main" xmlns="" id="{00000000-0008-0000-0000-00005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839</xdr:row>
      <xdr:rowOff>0</xdr:rowOff>
    </xdr:from>
    <xdr:ext cx="76200" cy="228600"/>
    <xdr:sp macro="" textlink="">
      <xdr:nvSpPr>
        <xdr:cNvPr id="4947" name="Text Box 5">
          <a:extLst>
            <a:ext uri="{FF2B5EF4-FFF2-40B4-BE49-F238E27FC236}">
              <a16:creationId xmlns:a16="http://schemas.microsoft.com/office/drawing/2014/main" xmlns="" id="{00000000-0008-0000-0000-000053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839</xdr:row>
      <xdr:rowOff>0</xdr:rowOff>
    </xdr:from>
    <xdr:ext cx="76200" cy="228600"/>
    <xdr:sp macro="" textlink="">
      <xdr:nvSpPr>
        <xdr:cNvPr id="4948" name="Text Box 5">
          <a:extLst>
            <a:ext uri="{FF2B5EF4-FFF2-40B4-BE49-F238E27FC236}">
              <a16:creationId xmlns:a16="http://schemas.microsoft.com/office/drawing/2014/main" xmlns="" id="{00000000-0008-0000-0000-000054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9" name="Text Box 5">
          <a:extLst>
            <a:ext uri="{FF2B5EF4-FFF2-40B4-BE49-F238E27FC236}">
              <a16:creationId xmlns:a16="http://schemas.microsoft.com/office/drawing/2014/main" xmlns="" id="{00000000-0008-0000-0000-00005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50" name="Text Box 5">
          <a:extLst>
            <a:ext uri="{FF2B5EF4-FFF2-40B4-BE49-F238E27FC236}">
              <a16:creationId xmlns:a16="http://schemas.microsoft.com/office/drawing/2014/main" xmlns="" id="{00000000-0008-0000-0000-00005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859</xdr:row>
      <xdr:rowOff>0</xdr:rowOff>
    </xdr:from>
    <xdr:ext cx="76200" cy="228600"/>
    <xdr:sp macro="" textlink="">
      <xdr:nvSpPr>
        <xdr:cNvPr id="5088" name="Text Box 5">
          <a:extLst>
            <a:ext uri="{FF2B5EF4-FFF2-40B4-BE49-F238E27FC236}">
              <a16:creationId xmlns:a16="http://schemas.microsoft.com/office/drawing/2014/main" xmlns="" id="{00000000-0008-0000-0000-0000E0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859</xdr:row>
      <xdr:rowOff>0</xdr:rowOff>
    </xdr:from>
    <xdr:ext cx="76200" cy="228600"/>
    <xdr:sp macro="" textlink="">
      <xdr:nvSpPr>
        <xdr:cNvPr id="5089" name="Text Box 5">
          <a:extLst>
            <a:ext uri="{FF2B5EF4-FFF2-40B4-BE49-F238E27FC236}">
              <a16:creationId xmlns:a16="http://schemas.microsoft.com/office/drawing/2014/main" xmlns="" id="{00000000-0008-0000-0000-0000E1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859</xdr:row>
      <xdr:rowOff>0</xdr:rowOff>
    </xdr:from>
    <xdr:ext cx="76200" cy="228600"/>
    <xdr:sp macro="" textlink="">
      <xdr:nvSpPr>
        <xdr:cNvPr id="5090" name="Text Box 5">
          <a:extLst>
            <a:ext uri="{FF2B5EF4-FFF2-40B4-BE49-F238E27FC236}">
              <a16:creationId xmlns:a16="http://schemas.microsoft.com/office/drawing/2014/main" xmlns="" id="{00000000-0008-0000-0000-0000E2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1" name="Text Box 5">
          <a:extLst>
            <a:ext uri="{FF2B5EF4-FFF2-40B4-BE49-F238E27FC236}">
              <a16:creationId xmlns:a16="http://schemas.microsoft.com/office/drawing/2014/main" xmlns="" id="{00000000-0008-0000-0000-0000E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2" name="Text Box 5">
          <a:extLst>
            <a:ext uri="{FF2B5EF4-FFF2-40B4-BE49-F238E27FC236}">
              <a16:creationId xmlns:a16="http://schemas.microsoft.com/office/drawing/2014/main" xmlns="" id="{00000000-0008-0000-0000-0000E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3" name="Text Box 5">
          <a:extLst>
            <a:ext uri="{FF2B5EF4-FFF2-40B4-BE49-F238E27FC236}">
              <a16:creationId xmlns:a16="http://schemas.microsoft.com/office/drawing/2014/main" xmlns="" id="{00000000-0008-0000-0000-0000E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4" name="Text Box 5">
          <a:extLst>
            <a:ext uri="{FF2B5EF4-FFF2-40B4-BE49-F238E27FC236}">
              <a16:creationId xmlns:a16="http://schemas.microsoft.com/office/drawing/2014/main" xmlns="" id="{00000000-0008-0000-0000-0000E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5" name="Text Box 5">
          <a:extLst>
            <a:ext uri="{FF2B5EF4-FFF2-40B4-BE49-F238E27FC236}">
              <a16:creationId xmlns:a16="http://schemas.microsoft.com/office/drawing/2014/main" xmlns="" id="{00000000-0008-0000-0000-0000E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6" name="Text Box 5">
          <a:extLst>
            <a:ext uri="{FF2B5EF4-FFF2-40B4-BE49-F238E27FC236}">
              <a16:creationId xmlns:a16="http://schemas.microsoft.com/office/drawing/2014/main" xmlns="" id="{00000000-0008-0000-0000-0000E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7" name="Text Box 5">
          <a:extLst>
            <a:ext uri="{FF2B5EF4-FFF2-40B4-BE49-F238E27FC236}">
              <a16:creationId xmlns:a16="http://schemas.microsoft.com/office/drawing/2014/main" xmlns="" id="{00000000-0008-0000-0000-0000E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8" name="Text Box 5">
          <a:extLst>
            <a:ext uri="{FF2B5EF4-FFF2-40B4-BE49-F238E27FC236}">
              <a16:creationId xmlns:a16="http://schemas.microsoft.com/office/drawing/2014/main" xmlns="" id="{00000000-0008-0000-0000-0000E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9" name="Text Box 5">
          <a:extLst>
            <a:ext uri="{FF2B5EF4-FFF2-40B4-BE49-F238E27FC236}">
              <a16:creationId xmlns:a16="http://schemas.microsoft.com/office/drawing/2014/main" xmlns="" id="{00000000-0008-0000-0000-0000E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0" name="Text Box 5">
          <a:extLst>
            <a:ext uri="{FF2B5EF4-FFF2-40B4-BE49-F238E27FC236}">
              <a16:creationId xmlns:a16="http://schemas.microsoft.com/office/drawing/2014/main" xmlns="" id="{00000000-0008-0000-0000-0000E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1" name="Text Box 5">
          <a:extLst>
            <a:ext uri="{FF2B5EF4-FFF2-40B4-BE49-F238E27FC236}">
              <a16:creationId xmlns:a16="http://schemas.microsoft.com/office/drawing/2014/main" xmlns="" id="{00000000-0008-0000-0000-0000E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2" name="Text Box 5">
          <a:extLst>
            <a:ext uri="{FF2B5EF4-FFF2-40B4-BE49-F238E27FC236}">
              <a16:creationId xmlns:a16="http://schemas.microsoft.com/office/drawing/2014/main" xmlns="" id="{00000000-0008-0000-0000-0000E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3" name="Text Box 5">
          <a:extLst>
            <a:ext uri="{FF2B5EF4-FFF2-40B4-BE49-F238E27FC236}">
              <a16:creationId xmlns:a16="http://schemas.microsoft.com/office/drawing/2014/main" xmlns="" id="{00000000-0008-0000-0000-0000E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4" name="Text Box 5">
          <a:extLst>
            <a:ext uri="{FF2B5EF4-FFF2-40B4-BE49-F238E27FC236}">
              <a16:creationId xmlns:a16="http://schemas.microsoft.com/office/drawing/2014/main" xmlns="" id="{00000000-0008-0000-0000-0000F0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5" name="Text Box 5">
          <a:extLst>
            <a:ext uri="{FF2B5EF4-FFF2-40B4-BE49-F238E27FC236}">
              <a16:creationId xmlns:a16="http://schemas.microsoft.com/office/drawing/2014/main" xmlns="" id="{00000000-0008-0000-0000-0000F1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6" name="Text Box 5">
          <a:extLst>
            <a:ext uri="{FF2B5EF4-FFF2-40B4-BE49-F238E27FC236}">
              <a16:creationId xmlns:a16="http://schemas.microsoft.com/office/drawing/2014/main" xmlns="" id="{00000000-0008-0000-0000-0000F2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7" name="Text Box 5">
          <a:extLst>
            <a:ext uri="{FF2B5EF4-FFF2-40B4-BE49-F238E27FC236}">
              <a16:creationId xmlns:a16="http://schemas.microsoft.com/office/drawing/2014/main" xmlns="" id="{00000000-0008-0000-0000-0000F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8" name="Text Box 5">
          <a:extLst>
            <a:ext uri="{FF2B5EF4-FFF2-40B4-BE49-F238E27FC236}">
              <a16:creationId xmlns:a16="http://schemas.microsoft.com/office/drawing/2014/main" xmlns="" id="{00000000-0008-0000-0000-0000F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9" name="Text Box 5">
          <a:extLst>
            <a:ext uri="{FF2B5EF4-FFF2-40B4-BE49-F238E27FC236}">
              <a16:creationId xmlns:a16="http://schemas.microsoft.com/office/drawing/2014/main" xmlns="" id="{00000000-0008-0000-0000-0000F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0" name="Text Box 5">
          <a:extLst>
            <a:ext uri="{FF2B5EF4-FFF2-40B4-BE49-F238E27FC236}">
              <a16:creationId xmlns:a16="http://schemas.microsoft.com/office/drawing/2014/main" xmlns="" id="{00000000-0008-0000-0000-0000F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1" name="Text Box 5">
          <a:extLst>
            <a:ext uri="{FF2B5EF4-FFF2-40B4-BE49-F238E27FC236}">
              <a16:creationId xmlns:a16="http://schemas.microsoft.com/office/drawing/2014/main" xmlns="" id="{00000000-0008-0000-0000-0000F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2" name="Text Box 5">
          <a:extLst>
            <a:ext uri="{FF2B5EF4-FFF2-40B4-BE49-F238E27FC236}">
              <a16:creationId xmlns:a16="http://schemas.microsoft.com/office/drawing/2014/main" xmlns="" id="{00000000-0008-0000-0000-0000F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3" name="Text Box 5">
          <a:extLst>
            <a:ext uri="{FF2B5EF4-FFF2-40B4-BE49-F238E27FC236}">
              <a16:creationId xmlns:a16="http://schemas.microsoft.com/office/drawing/2014/main" xmlns="" id="{00000000-0008-0000-0000-0000F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4" name="Text Box 5">
          <a:extLst>
            <a:ext uri="{FF2B5EF4-FFF2-40B4-BE49-F238E27FC236}">
              <a16:creationId xmlns:a16="http://schemas.microsoft.com/office/drawing/2014/main" xmlns="" id="{00000000-0008-0000-0000-0000F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5" name="Text Box 5">
          <a:extLst>
            <a:ext uri="{FF2B5EF4-FFF2-40B4-BE49-F238E27FC236}">
              <a16:creationId xmlns:a16="http://schemas.microsoft.com/office/drawing/2014/main" xmlns="" id="{00000000-0008-0000-0000-0000F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6" name="Text Box 5">
          <a:extLst>
            <a:ext uri="{FF2B5EF4-FFF2-40B4-BE49-F238E27FC236}">
              <a16:creationId xmlns:a16="http://schemas.microsoft.com/office/drawing/2014/main" xmlns="" id="{00000000-0008-0000-0000-0000F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7" name="Text Box 5">
          <a:extLst>
            <a:ext uri="{FF2B5EF4-FFF2-40B4-BE49-F238E27FC236}">
              <a16:creationId xmlns:a16="http://schemas.microsoft.com/office/drawing/2014/main" xmlns="" id="{00000000-0008-0000-0000-0000F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8" name="Text Box 5">
          <a:extLst>
            <a:ext uri="{FF2B5EF4-FFF2-40B4-BE49-F238E27FC236}">
              <a16:creationId xmlns:a16="http://schemas.microsoft.com/office/drawing/2014/main" xmlns="" id="{00000000-0008-0000-0000-0000F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9" name="Text Box 5">
          <a:extLst>
            <a:ext uri="{FF2B5EF4-FFF2-40B4-BE49-F238E27FC236}">
              <a16:creationId xmlns:a16="http://schemas.microsoft.com/office/drawing/2014/main" xmlns="" id="{00000000-0008-0000-0000-0000F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0" name="Text Box 5">
          <a:extLst>
            <a:ext uri="{FF2B5EF4-FFF2-40B4-BE49-F238E27FC236}">
              <a16:creationId xmlns:a16="http://schemas.microsoft.com/office/drawing/2014/main" xmlns="" id="{00000000-0008-0000-0000-00000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1" name="Text Box 5">
          <a:extLst>
            <a:ext uri="{FF2B5EF4-FFF2-40B4-BE49-F238E27FC236}">
              <a16:creationId xmlns:a16="http://schemas.microsoft.com/office/drawing/2014/main" xmlns="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2" name="Text Box 5">
          <a:extLst>
            <a:ext uri="{FF2B5EF4-FFF2-40B4-BE49-F238E27FC236}">
              <a16:creationId xmlns:a16="http://schemas.microsoft.com/office/drawing/2014/main" xmlns="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3" name="Text Box 5">
          <a:extLst>
            <a:ext uri="{FF2B5EF4-FFF2-40B4-BE49-F238E27FC236}">
              <a16:creationId xmlns:a16="http://schemas.microsoft.com/office/drawing/2014/main" xmlns="" id="{00000000-0008-0000-0000-00000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4" name="Text Box 5">
          <a:extLst>
            <a:ext uri="{FF2B5EF4-FFF2-40B4-BE49-F238E27FC236}">
              <a16:creationId xmlns:a16="http://schemas.microsoft.com/office/drawing/2014/main" xmlns="" id="{00000000-0008-0000-0000-00000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xmlns="" id="{00000000-0008-0000-0000-00000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6" name="Text Box 5">
          <a:extLst>
            <a:ext uri="{FF2B5EF4-FFF2-40B4-BE49-F238E27FC236}">
              <a16:creationId xmlns:a16="http://schemas.microsoft.com/office/drawing/2014/main" xmlns="" id="{00000000-0008-0000-0000-00000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7" name="Text Box 5">
          <a:extLst>
            <a:ext uri="{FF2B5EF4-FFF2-40B4-BE49-F238E27FC236}">
              <a16:creationId xmlns:a16="http://schemas.microsoft.com/office/drawing/2014/main" xmlns="" id="{00000000-0008-0000-0000-00000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8" name="Text Box 5">
          <a:extLst>
            <a:ext uri="{FF2B5EF4-FFF2-40B4-BE49-F238E27FC236}">
              <a16:creationId xmlns:a16="http://schemas.microsoft.com/office/drawing/2014/main" xmlns="" id="{00000000-0008-0000-0000-00000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9" name="Text Box 5">
          <a:extLst>
            <a:ext uri="{FF2B5EF4-FFF2-40B4-BE49-F238E27FC236}">
              <a16:creationId xmlns:a16="http://schemas.microsoft.com/office/drawing/2014/main" xmlns="" id="{00000000-0008-0000-0000-00000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0" name="Text Box 5">
          <a:extLst>
            <a:ext uri="{FF2B5EF4-FFF2-40B4-BE49-F238E27FC236}">
              <a16:creationId xmlns:a16="http://schemas.microsoft.com/office/drawing/2014/main" xmlns="" id="{00000000-0008-0000-0000-00000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1" name="Text Box 5">
          <a:extLst>
            <a:ext uri="{FF2B5EF4-FFF2-40B4-BE49-F238E27FC236}">
              <a16:creationId xmlns:a16="http://schemas.microsoft.com/office/drawing/2014/main" xmlns="" id="{00000000-0008-0000-0000-00000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2" name="Text Box 5">
          <a:extLst>
            <a:ext uri="{FF2B5EF4-FFF2-40B4-BE49-F238E27FC236}">
              <a16:creationId xmlns:a16="http://schemas.microsoft.com/office/drawing/2014/main" xmlns="" id="{00000000-0008-0000-0000-00000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3" name="Text Box 5">
          <a:extLst>
            <a:ext uri="{FF2B5EF4-FFF2-40B4-BE49-F238E27FC236}">
              <a16:creationId xmlns:a16="http://schemas.microsoft.com/office/drawing/2014/main" xmlns="" id="{00000000-0008-0000-0000-00000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4" name="Text Box 5">
          <a:extLst>
            <a:ext uri="{FF2B5EF4-FFF2-40B4-BE49-F238E27FC236}">
              <a16:creationId xmlns:a16="http://schemas.microsoft.com/office/drawing/2014/main" xmlns="" id="{00000000-0008-0000-0000-00000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5" name="Text Box 5">
          <a:extLst>
            <a:ext uri="{FF2B5EF4-FFF2-40B4-BE49-F238E27FC236}">
              <a16:creationId xmlns:a16="http://schemas.microsoft.com/office/drawing/2014/main" xmlns="" id="{00000000-0008-0000-0000-00000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6" name="Text Box 5">
          <a:extLst>
            <a:ext uri="{FF2B5EF4-FFF2-40B4-BE49-F238E27FC236}">
              <a16:creationId xmlns:a16="http://schemas.microsoft.com/office/drawing/2014/main" xmlns="" id="{00000000-0008-0000-0000-00001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7" name="Text Box 5">
          <a:extLst>
            <a:ext uri="{FF2B5EF4-FFF2-40B4-BE49-F238E27FC236}">
              <a16:creationId xmlns:a16="http://schemas.microsoft.com/office/drawing/2014/main" xmlns="" id="{00000000-0008-0000-0000-00001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8" name="Text Box 5">
          <a:extLst>
            <a:ext uri="{FF2B5EF4-FFF2-40B4-BE49-F238E27FC236}">
              <a16:creationId xmlns:a16="http://schemas.microsoft.com/office/drawing/2014/main" xmlns="" id="{00000000-0008-0000-0000-00001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9" name="Text Box 5">
          <a:extLst>
            <a:ext uri="{FF2B5EF4-FFF2-40B4-BE49-F238E27FC236}">
              <a16:creationId xmlns:a16="http://schemas.microsoft.com/office/drawing/2014/main" xmlns="" id="{00000000-0008-0000-0000-00001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0" name="Text Box 5">
          <a:extLst>
            <a:ext uri="{FF2B5EF4-FFF2-40B4-BE49-F238E27FC236}">
              <a16:creationId xmlns:a16="http://schemas.microsoft.com/office/drawing/2014/main" xmlns="" id="{00000000-0008-0000-0000-00001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1" name="Text Box 5">
          <a:extLst>
            <a:ext uri="{FF2B5EF4-FFF2-40B4-BE49-F238E27FC236}">
              <a16:creationId xmlns:a16="http://schemas.microsoft.com/office/drawing/2014/main" xmlns="" id="{00000000-0008-0000-0000-00001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2" name="Text Box 5">
          <a:extLst>
            <a:ext uri="{FF2B5EF4-FFF2-40B4-BE49-F238E27FC236}">
              <a16:creationId xmlns:a16="http://schemas.microsoft.com/office/drawing/2014/main" xmlns="" id="{00000000-0008-0000-0000-00001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3" name="Text Box 5">
          <a:extLst>
            <a:ext uri="{FF2B5EF4-FFF2-40B4-BE49-F238E27FC236}">
              <a16:creationId xmlns:a16="http://schemas.microsoft.com/office/drawing/2014/main" xmlns="" id="{00000000-0008-0000-0000-00001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4" name="Text Box 5">
          <a:extLst>
            <a:ext uri="{FF2B5EF4-FFF2-40B4-BE49-F238E27FC236}">
              <a16:creationId xmlns:a16="http://schemas.microsoft.com/office/drawing/2014/main" xmlns="" id="{00000000-0008-0000-0000-00001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5" name="Text Box 5">
          <a:extLst>
            <a:ext uri="{FF2B5EF4-FFF2-40B4-BE49-F238E27FC236}">
              <a16:creationId xmlns:a16="http://schemas.microsoft.com/office/drawing/2014/main" xmlns="" id="{00000000-0008-0000-0000-00001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6" name="Text Box 5">
          <a:extLst>
            <a:ext uri="{FF2B5EF4-FFF2-40B4-BE49-F238E27FC236}">
              <a16:creationId xmlns:a16="http://schemas.microsoft.com/office/drawing/2014/main" xmlns="" id="{00000000-0008-0000-0000-00001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7" name="Text Box 5">
          <a:extLst>
            <a:ext uri="{FF2B5EF4-FFF2-40B4-BE49-F238E27FC236}">
              <a16:creationId xmlns:a16="http://schemas.microsoft.com/office/drawing/2014/main" xmlns="" id="{00000000-0008-0000-0000-00001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8" name="Text Box 5">
          <a:extLst>
            <a:ext uri="{FF2B5EF4-FFF2-40B4-BE49-F238E27FC236}">
              <a16:creationId xmlns:a16="http://schemas.microsoft.com/office/drawing/2014/main" xmlns="" id="{00000000-0008-0000-0000-00001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9" name="Text Box 5">
          <a:extLst>
            <a:ext uri="{FF2B5EF4-FFF2-40B4-BE49-F238E27FC236}">
              <a16:creationId xmlns:a16="http://schemas.microsoft.com/office/drawing/2014/main" xmlns="" id="{00000000-0008-0000-0000-00001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0" name="Text Box 5">
          <a:extLst>
            <a:ext uri="{FF2B5EF4-FFF2-40B4-BE49-F238E27FC236}">
              <a16:creationId xmlns:a16="http://schemas.microsoft.com/office/drawing/2014/main" xmlns="" id="{00000000-0008-0000-0000-00001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1" name="Text Box 5">
          <a:extLst>
            <a:ext uri="{FF2B5EF4-FFF2-40B4-BE49-F238E27FC236}">
              <a16:creationId xmlns:a16="http://schemas.microsoft.com/office/drawing/2014/main" xmlns="" id="{00000000-0008-0000-0000-00001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2" name="Text Box 5">
          <a:extLst>
            <a:ext uri="{FF2B5EF4-FFF2-40B4-BE49-F238E27FC236}">
              <a16:creationId xmlns:a16="http://schemas.microsoft.com/office/drawing/2014/main" xmlns="" id="{00000000-0008-0000-0000-00002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3" name="Text Box 5">
          <a:extLst>
            <a:ext uri="{FF2B5EF4-FFF2-40B4-BE49-F238E27FC236}">
              <a16:creationId xmlns:a16="http://schemas.microsoft.com/office/drawing/2014/main" xmlns="" id="{00000000-0008-0000-0000-00002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4" name="Text Box 5">
          <a:extLst>
            <a:ext uri="{FF2B5EF4-FFF2-40B4-BE49-F238E27FC236}">
              <a16:creationId xmlns:a16="http://schemas.microsoft.com/office/drawing/2014/main" xmlns="" id="{00000000-0008-0000-0000-00002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5" name="Text Box 5">
          <a:extLst>
            <a:ext uri="{FF2B5EF4-FFF2-40B4-BE49-F238E27FC236}">
              <a16:creationId xmlns:a16="http://schemas.microsoft.com/office/drawing/2014/main" xmlns="" id="{00000000-0008-0000-0000-00002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6" name="Text Box 5">
          <a:extLst>
            <a:ext uri="{FF2B5EF4-FFF2-40B4-BE49-F238E27FC236}">
              <a16:creationId xmlns:a16="http://schemas.microsoft.com/office/drawing/2014/main" xmlns="" id="{00000000-0008-0000-0000-00002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7" name="Text Box 5">
          <a:extLst>
            <a:ext uri="{FF2B5EF4-FFF2-40B4-BE49-F238E27FC236}">
              <a16:creationId xmlns:a16="http://schemas.microsoft.com/office/drawing/2014/main" xmlns="" id="{00000000-0008-0000-0000-00002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8" name="Text Box 5">
          <a:extLst>
            <a:ext uri="{FF2B5EF4-FFF2-40B4-BE49-F238E27FC236}">
              <a16:creationId xmlns:a16="http://schemas.microsoft.com/office/drawing/2014/main" xmlns="" id="{00000000-0008-0000-0000-00002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9" name="Text Box 5">
          <a:extLst>
            <a:ext uri="{FF2B5EF4-FFF2-40B4-BE49-F238E27FC236}">
              <a16:creationId xmlns:a16="http://schemas.microsoft.com/office/drawing/2014/main" xmlns="" id="{00000000-0008-0000-0000-00002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0" name="Text Box 5">
          <a:extLst>
            <a:ext uri="{FF2B5EF4-FFF2-40B4-BE49-F238E27FC236}">
              <a16:creationId xmlns:a16="http://schemas.microsoft.com/office/drawing/2014/main" xmlns="" id="{00000000-0008-0000-0000-00002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1" name="Text Box 5">
          <a:extLst>
            <a:ext uri="{FF2B5EF4-FFF2-40B4-BE49-F238E27FC236}">
              <a16:creationId xmlns:a16="http://schemas.microsoft.com/office/drawing/2014/main" xmlns="" id="{00000000-0008-0000-0000-00002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2" name="Text Box 5">
          <a:extLst>
            <a:ext uri="{FF2B5EF4-FFF2-40B4-BE49-F238E27FC236}">
              <a16:creationId xmlns:a16="http://schemas.microsoft.com/office/drawing/2014/main" xmlns="" id="{00000000-0008-0000-0000-00002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3" name="Text Box 5">
          <a:extLst>
            <a:ext uri="{FF2B5EF4-FFF2-40B4-BE49-F238E27FC236}">
              <a16:creationId xmlns:a16="http://schemas.microsoft.com/office/drawing/2014/main" xmlns="" id="{00000000-0008-0000-0000-00002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4" name="Text Box 5">
          <a:extLst>
            <a:ext uri="{FF2B5EF4-FFF2-40B4-BE49-F238E27FC236}">
              <a16:creationId xmlns:a16="http://schemas.microsoft.com/office/drawing/2014/main" xmlns="" id="{00000000-0008-0000-0000-00002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xmlns="" id="{00000000-0008-0000-0000-00002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6" name="Text Box 5">
          <a:extLst>
            <a:ext uri="{FF2B5EF4-FFF2-40B4-BE49-F238E27FC236}">
              <a16:creationId xmlns:a16="http://schemas.microsoft.com/office/drawing/2014/main" xmlns="" id="{00000000-0008-0000-0000-00002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7" name="Text Box 5">
          <a:extLst>
            <a:ext uri="{FF2B5EF4-FFF2-40B4-BE49-F238E27FC236}">
              <a16:creationId xmlns:a16="http://schemas.microsoft.com/office/drawing/2014/main" xmlns="" id="{00000000-0008-0000-0000-00002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8" name="Text Box 5">
          <a:extLst>
            <a:ext uri="{FF2B5EF4-FFF2-40B4-BE49-F238E27FC236}">
              <a16:creationId xmlns:a16="http://schemas.microsoft.com/office/drawing/2014/main" xmlns="" id="{00000000-0008-0000-0000-00003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9" name="Text Box 5">
          <a:extLst>
            <a:ext uri="{FF2B5EF4-FFF2-40B4-BE49-F238E27FC236}">
              <a16:creationId xmlns:a16="http://schemas.microsoft.com/office/drawing/2014/main" xmlns="" id="{00000000-0008-0000-0000-00003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0" name="Text Box 5">
          <a:extLst>
            <a:ext uri="{FF2B5EF4-FFF2-40B4-BE49-F238E27FC236}">
              <a16:creationId xmlns:a16="http://schemas.microsoft.com/office/drawing/2014/main" xmlns="" id="{00000000-0008-0000-0000-00003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1" name="Text Box 5">
          <a:extLst>
            <a:ext uri="{FF2B5EF4-FFF2-40B4-BE49-F238E27FC236}">
              <a16:creationId xmlns:a16="http://schemas.microsoft.com/office/drawing/2014/main" xmlns="" id="{00000000-0008-0000-0000-00003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2" name="Text Box 5">
          <a:extLst>
            <a:ext uri="{FF2B5EF4-FFF2-40B4-BE49-F238E27FC236}">
              <a16:creationId xmlns:a16="http://schemas.microsoft.com/office/drawing/2014/main" xmlns="" id="{00000000-0008-0000-0000-00003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3" name="Text Box 5">
          <a:extLst>
            <a:ext uri="{FF2B5EF4-FFF2-40B4-BE49-F238E27FC236}">
              <a16:creationId xmlns:a16="http://schemas.microsoft.com/office/drawing/2014/main" xmlns="" id="{00000000-0008-0000-0000-00003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4" name="Text Box 5">
          <a:extLst>
            <a:ext uri="{FF2B5EF4-FFF2-40B4-BE49-F238E27FC236}">
              <a16:creationId xmlns:a16="http://schemas.microsoft.com/office/drawing/2014/main" xmlns="" id="{00000000-0008-0000-0000-00003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5" name="Text Box 5">
          <a:extLst>
            <a:ext uri="{FF2B5EF4-FFF2-40B4-BE49-F238E27FC236}">
              <a16:creationId xmlns:a16="http://schemas.microsoft.com/office/drawing/2014/main" xmlns="" id="{00000000-0008-0000-0000-00003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6" name="Text Box 5">
          <a:extLst>
            <a:ext uri="{FF2B5EF4-FFF2-40B4-BE49-F238E27FC236}">
              <a16:creationId xmlns:a16="http://schemas.microsoft.com/office/drawing/2014/main" xmlns="" id="{00000000-0008-0000-0000-00003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7" name="Text Box 5">
          <a:extLst>
            <a:ext uri="{FF2B5EF4-FFF2-40B4-BE49-F238E27FC236}">
              <a16:creationId xmlns:a16="http://schemas.microsoft.com/office/drawing/2014/main" xmlns="" id="{00000000-0008-0000-0000-00003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8" name="Text Box 5">
          <a:extLst>
            <a:ext uri="{FF2B5EF4-FFF2-40B4-BE49-F238E27FC236}">
              <a16:creationId xmlns:a16="http://schemas.microsoft.com/office/drawing/2014/main" xmlns="" id="{00000000-0008-0000-0000-00003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9" name="Text Box 5">
          <a:extLst>
            <a:ext uri="{FF2B5EF4-FFF2-40B4-BE49-F238E27FC236}">
              <a16:creationId xmlns:a16="http://schemas.microsoft.com/office/drawing/2014/main" xmlns="" id="{00000000-0008-0000-0000-00003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0" name="Text Box 5">
          <a:extLst>
            <a:ext uri="{FF2B5EF4-FFF2-40B4-BE49-F238E27FC236}">
              <a16:creationId xmlns:a16="http://schemas.microsoft.com/office/drawing/2014/main" xmlns="" id="{00000000-0008-0000-0000-00003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1" name="Text Box 5">
          <a:extLst>
            <a:ext uri="{FF2B5EF4-FFF2-40B4-BE49-F238E27FC236}">
              <a16:creationId xmlns:a16="http://schemas.microsoft.com/office/drawing/2014/main" xmlns="" id="{00000000-0008-0000-0000-00003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2" name="Text Box 5">
          <a:extLst>
            <a:ext uri="{FF2B5EF4-FFF2-40B4-BE49-F238E27FC236}">
              <a16:creationId xmlns:a16="http://schemas.microsoft.com/office/drawing/2014/main" xmlns="" id="{00000000-0008-0000-0000-00003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3" name="Text Box 5">
          <a:extLst>
            <a:ext uri="{FF2B5EF4-FFF2-40B4-BE49-F238E27FC236}">
              <a16:creationId xmlns:a16="http://schemas.microsoft.com/office/drawing/2014/main" xmlns="" id="{00000000-0008-0000-0000-00003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4" name="Text Box 5">
          <a:extLst>
            <a:ext uri="{FF2B5EF4-FFF2-40B4-BE49-F238E27FC236}">
              <a16:creationId xmlns:a16="http://schemas.microsoft.com/office/drawing/2014/main" xmlns="" id="{00000000-0008-0000-0000-00004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5" name="Text Box 5">
          <a:extLst>
            <a:ext uri="{FF2B5EF4-FFF2-40B4-BE49-F238E27FC236}">
              <a16:creationId xmlns:a16="http://schemas.microsoft.com/office/drawing/2014/main" xmlns="" id="{00000000-0008-0000-0000-00004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6" name="Text Box 5">
          <a:extLst>
            <a:ext uri="{FF2B5EF4-FFF2-40B4-BE49-F238E27FC236}">
              <a16:creationId xmlns:a16="http://schemas.microsoft.com/office/drawing/2014/main" xmlns="" id="{00000000-0008-0000-0000-00004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7" name="Text Box 5">
          <a:extLst>
            <a:ext uri="{FF2B5EF4-FFF2-40B4-BE49-F238E27FC236}">
              <a16:creationId xmlns:a16="http://schemas.microsoft.com/office/drawing/2014/main" xmlns="" id="{00000000-0008-0000-0000-00004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8" name="Text Box 5">
          <a:extLst>
            <a:ext uri="{FF2B5EF4-FFF2-40B4-BE49-F238E27FC236}">
              <a16:creationId xmlns:a16="http://schemas.microsoft.com/office/drawing/2014/main" xmlns="" id="{00000000-0008-0000-0000-00004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9" name="Text Box 5">
          <a:extLst>
            <a:ext uri="{FF2B5EF4-FFF2-40B4-BE49-F238E27FC236}">
              <a16:creationId xmlns:a16="http://schemas.microsoft.com/office/drawing/2014/main" xmlns="" id="{00000000-0008-0000-0000-00004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0" name="Text Box 5">
          <a:extLst>
            <a:ext uri="{FF2B5EF4-FFF2-40B4-BE49-F238E27FC236}">
              <a16:creationId xmlns:a16="http://schemas.microsoft.com/office/drawing/2014/main" xmlns="" id="{00000000-0008-0000-0000-00004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1" name="Text Box 5">
          <a:extLst>
            <a:ext uri="{FF2B5EF4-FFF2-40B4-BE49-F238E27FC236}">
              <a16:creationId xmlns:a16="http://schemas.microsoft.com/office/drawing/2014/main" xmlns="" id="{00000000-0008-0000-0000-00004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2" name="Text Box 5">
          <a:extLst>
            <a:ext uri="{FF2B5EF4-FFF2-40B4-BE49-F238E27FC236}">
              <a16:creationId xmlns:a16="http://schemas.microsoft.com/office/drawing/2014/main" xmlns="" id="{00000000-0008-0000-0000-00004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3" name="Text Box 5">
          <a:extLst>
            <a:ext uri="{FF2B5EF4-FFF2-40B4-BE49-F238E27FC236}">
              <a16:creationId xmlns:a16="http://schemas.microsoft.com/office/drawing/2014/main" xmlns="" id="{00000000-0008-0000-0000-00004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4" name="Text Box 5">
          <a:extLst>
            <a:ext uri="{FF2B5EF4-FFF2-40B4-BE49-F238E27FC236}">
              <a16:creationId xmlns:a16="http://schemas.microsoft.com/office/drawing/2014/main" xmlns="" id="{00000000-0008-0000-0000-00004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5" name="Text Box 5">
          <a:extLst>
            <a:ext uri="{FF2B5EF4-FFF2-40B4-BE49-F238E27FC236}">
              <a16:creationId xmlns:a16="http://schemas.microsoft.com/office/drawing/2014/main" xmlns="" id="{00000000-0008-0000-0000-00004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6" name="Text Box 5">
          <a:extLst>
            <a:ext uri="{FF2B5EF4-FFF2-40B4-BE49-F238E27FC236}">
              <a16:creationId xmlns:a16="http://schemas.microsoft.com/office/drawing/2014/main" xmlns="" id="{00000000-0008-0000-0000-00004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7" name="Text Box 5">
          <a:extLst>
            <a:ext uri="{FF2B5EF4-FFF2-40B4-BE49-F238E27FC236}">
              <a16:creationId xmlns:a16="http://schemas.microsoft.com/office/drawing/2014/main" xmlns="" id="{00000000-0008-0000-0000-00004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8" name="Text Box 5">
          <a:extLst>
            <a:ext uri="{FF2B5EF4-FFF2-40B4-BE49-F238E27FC236}">
              <a16:creationId xmlns:a16="http://schemas.microsoft.com/office/drawing/2014/main" xmlns="" id="{00000000-0008-0000-0000-00004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9" name="Text Box 5">
          <a:extLst>
            <a:ext uri="{FF2B5EF4-FFF2-40B4-BE49-F238E27FC236}">
              <a16:creationId xmlns:a16="http://schemas.microsoft.com/office/drawing/2014/main" xmlns="" id="{00000000-0008-0000-0000-00004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0" name="Text Box 5">
          <a:extLst>
            <a:ext uri="{FF2B5EF4-FFF2-40B4-BE49-F238E27FC236}">
              <a16:creationId xmlns:a16="http://schemas.microsoft.com/office/drawing/2014/main" xmlns="" id="{00000000-0008-0000-0000-00005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1" name="Text Box 5">
          <a:extLst>
            <a:ext uri="{FF2B5EF4-FFF2-40B4-BE49-F238E27FC236}">
              <a16:creationId xmlns:a16="http://schemas.microsoft.com/office/drawing/2014/main" xmlns="" id="{00000000-0008-0000-0000-00005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2" name="Text Box 5">
          <a:extLst>
            <a:ext uri="{FF2B5EF4-FFF2-40B4-BE49-F238E27FC236}">
              <a16:creationId xmlns:a16="http://schemas.microsoft.com/office/drawing/2014/main" xmlns="" id="{00000000-0008-0000-0000-00005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3" name="Text Box 5">
          <a:extLst>
            <a:ext uri="{FF2B5EF4-FFF2-40B4-BE49-F238E27FC236}">
              <a16:creationId xmlns:a16="http://schemas.microsoft.com/office/drawing/2014/main" xmlns="" id="{00000000-0008-0000-0000-00005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4" name="Text Box 5">
          <a:extLst>
            <a:ext uri="{FF2B5EF4-FFF2-40B4-BE49-F238E27FC236}">
              <a16:creationId xmlns:a16="http://schemas.microsoft.com/office/drawing/2014/main" xmlns="" id="{00000000-0008-0000-0000-00005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5" name="Text Box 5">
          <a:extLst>
            <a:ext uri="{FF2B5EF4-FFF2-40B4-BE49-F238E27FC236}">
              <a16:creationId xmlns:a16="http://schemas.microsoft.com/office/drawing/2014/main" xmlns="" id="{00000000-0008-0000-0000-00005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6" name="Text Box 5">
          <a:extLst>
            <a:ext uri="{FF2B5EF4-FFF2-40B4-BE49-F238E27FC236}">
              <a16:creationId xmlns:a16="http://schemas.microsoft.com/office/drawing/2014/main" xmlns="" id="{00000000-0008-0000-0000-00005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7" name="Text Box 5">
          <a:extLst>
            <a:ext uri="{FF2B5EF4-FFF2-40B4-BE49-F238E27FC236}">
              <a16:creationId xmlns:a16="http://schemas.microsoft.com/office/drawing/2014/main" xmlns="" id="{00000000-0008-0000-0000-00005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8" name="Text Box 5">
          <a:extLst>
            <a:ext uri="{FF2B5EF4-FFF2-40B4-BE49-F238E27FC236}">
              <a16:creationId xmlns:a16="http://schemas.microsoft.com/office/drawing/2014/main" xmlns="" id="{00000000-0008-0000-0000-00005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9" name="Text Box 5">
          <a:extLst>
            <a:ext uri="{FF2B5EF4-FFF2-40B4-BE49-F238E27FC236}">
              <a16:creationId xmlns:a16="http://schemas.microsoft.com/office/drawing/2014/main" xmlns="" id="{00000000-0008-0000-0000-00005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0" name="Text Box 5">
          <a:extLst>
            <a:ext uri="{FF2B5EF4-FFF2-40B4-BE49-F238E27FC236}">
              <a16:creationId xmlns:a16="http://schemas.microsoft.com/office/drawing/2014/main" xmlns="" id="{00000000-0008-0000-0000-00005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1" name="Text Box 5">
          <a:extLst>
            <a:ext uri="{FF2B5EF4-FFF2-40B4-BE49-F238E27FC236}">
              <a16:creationId xmlns:a16="http://schemas.microsoft.com/office/drawing/2014/main" xmlns="" id="{00000000-0008-0000-0000-00005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2" name="Text Box 5">
          <a:extLst>
            <a:ext uri="{FF2B5EF4-FFF2-40B4-BE49-F238E27FC236}">
              <a16:creationId xmlns:a16="http://schemas.microsoft.com/office/drawing/2014/main" xmlns="" id="{00000000-0008-0000-0000-00005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3" name="Text Box 5">
          <a:extLst>
            <a:ext uri="{FF2B5EF4-FFF2-40B4-BE49-F238E27FC236}">
              <a16:creationId xmlns:a16="http://schemas.microsoft.com/office/drawing/2014/main" xmlns="" id="{00000000-0008-0000-0000-00005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4" name="Text Box 5">
          <a:extLst>
            <a:ext uri="{FF2B5EF4-FFF2-40B4-BE49-F238E27FC236}">
              <a16:creationId xmlns:a16="http://schemas.microsoft.com/office/drawing/2014/main" xmlns="" id="{00000000-0008-0000-0000-00005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5" name="Text Box 5">
          <a:extLst>
            <a:ext uri="{FF2B5EF4-FFF2-40B4-BE49-F238E27FC236}">
              <a16:creationId xmlns:a16="http://schemas.microsoft.com/office/drawing/2014/main" xmlns="" id="{00000000-0008-0000-0000-00005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6" name="Text Box 5">
          <a:extLst>
            <a:ext uri="{FF2B5EF4-FFF2-40B4-BE49-F238E27FC236}">
              <a16:creationId xmlns:a16="http://schemas.microsoft.com/office/drawing/2014/main" xmlns="" id="{00000000-0008-0000-0000-00006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7" name="Text Box 5">
          <a:extLst>
            <a:ext uri="{FF2B5EF4-FFF2-40B4-BE49-F238E27FC236}">
              <a16:creationId xmlns:a16="http://schemas.microsoft.com/office/drawing/2014/main" xmlns="" id="{00000000-0008-0000-0000-00006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8" name="Text Box 5">
          <a:extLst>
            <a:ext uri="{FF2B5EF4-FFF2-40B4-BE49-F238E27FC236}">
              <a16:creationId xmlns:a16="http://schemas.microsoft.com/office/drawing/2014/main" xmlns="" id="{00000000-0008-0000-0000-00006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9" name="Text Box 5">
          <a:extLst>
            <a:ext uri="{FF2B5EF4-FFF2-40B4-BE49-F238E27FC236}">
              <a16:creationId xmlns:a16="http://schemas.microsoft.com/office/drawing/2014/main" xmlns="" id="{00000000-0008-0000-0000-00006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20" name="Text Box 5">
          <a:extLst>
            <a:ext uri="{FF2B5EF4-FFF2-40B4-BE49-F238E27FC236}">
              <a16:creationId xmlns:a16="http://schemas.microsoft.com/office/drawing/2014/main" xmlns="" id="{00000000-0008-0000-0000-00006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854</xdr:row>
      <xdr:rowOff>0</xdr:rowOff>
    </xdr:from>
    <xdr:ext cx="76200" cy="228600"/>
    <xdr:sp macro="" textlink="">
      <xdr:nvSpPr>
        <xdr:cNvPr id="5221" name="Text Box 5">
          <a:extLst>
            <a:ext uri="{FF2B5EF4-FFF2-40B4-BE49-F238E27FC236}">
              <a16:creationId xmlns:a16="http://schemas.microsoft.com/office/drawing/2014/main" xmlns="" id="{00000000-0008-0000-0000-000065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854</xdr:row>
      <xdr:rowOff>0</xdr:rowOff>
    </xdr:from>
    <xdr:ext cx="76200" cy="228600"/>
    <xdr:sp macro="" textlink="">
      <xdr:nvSpPr>
        <xdr:cNvPr id="5222" name="Text Box 5">
          <a:extLst>
            <a:ext uri="{FF2B5EF4-FFF2-40B4-BE49-F238E27FC236}">
              <a16:creationId xmlns:a16="http://schemas.microsoft.com/office/drawing/2014/main" xmlns="" id="{00000000-0008-0000-0000-000066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23" name="Text Box 5">
          <a:extLst>
            <a:ext uri="{FF2B5EF4-FFF2-40B4-BE49-F238E27FC236}">
              <a16:creationId xmlns:a16="http://schemas.microsoft.com/office/drawing/2014/main" xmlns="" id="{00000000-0008-0000-0000-00006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24" name="Text Box 5">
          <a:extLst>
            <a:ext uri="{FF2B5EF4-FFF2-40B4-BE49-F238E27FC236}">
              <a16:creationId xmlns:a16="http://schemas.microsoft.com/office/drawing/2014/main" xmlns="" id="{00000000-0008-0000-0000-00006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856</xdr:row>
      <xdr:rowOff>0</xdr:rowOff>
    </xdr:from>
    <xdr:ext cx="76200" cy="228600"/>
    <xdr:sp macro="" textlink="">
      <xdr:nvSpPr>
        <xdr:cNvPr id="5225" name="Text Box 5">
          <a:extLst>
            <a:ext uri="{FF2B5EF4-FFF2-40B4-BE49-F238E27FC236}">
              <a16:creationId xmlns:a16="http://schemas.microsoft.com/office/drawing/2014/main" xmlns="" id="{00000000-0008-0000-0000-000069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856</xdr:row>
      <xdr:rowOff>0</xdr:rowOff>
    </xdr:from>
    <xdr:ext cx="76200" cy="228600"/>
    <xdr:sp macro="" textlink="">
      <xdr:nvSpPr>
        <xdr:cNvPr id="5226" name="Text Box 5">
          <a:extLst>
            <a:ext uri="{FF2B5EF4-FFF2-40B4-BE49-F238E27FC236}">
              <a16:creationId xmlns:a16="http://schemas.microsoft.com/office/drawing/2014/main" xmlns="" id="{00000000-0008-0000-0000-00006A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855</xdr:row>
      <xdr:rowOff>0</xdr:rowOff>
    </xdr:from>
    <xdr:ext cx="76200" cy="228600"/>
    <xdr:sp macro="" textlink="">
      <xdr:nvSpPr>
        <xdr:cNvPr id="5227" name="Text Box 5">
          <a:extLst>
            <a:ext uri="{FF2B5EF4-FFF2-40B4-BE49-F238E27FC236}">
              <a16:creationId xmlns:a16="http://schemas.microsoft.com/office/drawing/2014/main" xmlns="" id="{00000000-0008-0000-0000-00006B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855</xdr:row>
      <xdr:rowOff>0</xdr:rowOff>
    </xdr:from>
    <xdr:ext cx="76200" cy="228600"/>
    <xdr:sp macro="" textlink="">
      <xdr:nvSpPr>
        <xdr:cNvPr id="5228" name="Text Box 5">
          <a:extLst>
            <a:ext uri="{FF2B5EF4-FFF2-40B4-BE49-F238E27FC236}">
              <a16:creationId xmlns:a16="http://schemas.microsoft.com/office/drawing/2014/main" xmlns="" id="{00000000-0008-0000-0000-00006C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874</xdr:row>
      <xdr:rowOff>0</xdr:rowOff>
    </xdr:from>
    <xdr:ext cx="76200" cy="228600"/>
    <xdr:sp macro="" textlink="">
      <xdr:nvSpPr>
        <xdr:cNvPr id="5237" name="Text Box 5">
          <a:extLst>
            <a:ext uri="{FF2B5EF4-FFF2-40B4-BE49-F238E27FC236}">
              <a16:creationId xmlns:a16="http://schemas.microsoft.com/office/drawing/2014/main" xmlns="" id="{00000000-0008-0000-0000-000075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874</xdr:row>
      <xdr:rowOff>0</xdr:rowOff>
    </xdr:from>
    <xdr:ext cx="76200" cy="228600"/>
    <xdr:sp macro="" textlink="">
      <xdr:nvSpPr>
        <xdr:cNvPr id="5238" name="Text Box 5">
          <a:extLst>
            <a:ext uri="{FF2B5EF4-FFF2-40B4-BE49-F238E27FC236}">
              <a16:creationId xmlns:a16="http://schemas.microsoft.com/office/drawing/2014/main" xmlns="" id="{00000000-0008-0000-0000-000076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874</xdr:row>
      <xdr:rowOff>0</xdr:rowOff>
    </xdr:from>
    <xdr:ext cx="76200" cy="228600"/>
    <xdr:sp macro="" textlink="">
      <xdr:nvSpPr>
        <xdr:cNvPr id="5239" name="Text Box 5">
          <a:extLst>
            <a:ext uri="{FF2B5EF4-FFF2-40B4-BE49-F238E27FC236}">
              <a16:creationId xmlns:a16="http://schemas.microsoft.com/office/drawing/2014/main" xmlns="" id="{00000000-0008-0000-0000-000077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0" name="Text Box 5">
          <a:extLst>
            <a:ext uri="{FF2B5EF4-FFF2-40B4-BE49-F238E27FC236}">
              <a16:creationId xmlns:a16="http://schemas.microsoft.com/office/drawing/2014/main" xmlns="" id="{00000000-0008-0000-0000-00007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1" name="Text Box 5">
          <a:extLst>
            <a:ext uri="{FF2B5EF4-FFF2-40B4-BE49-F238E27FC236}">
              <a16:creationId xmlns:a16="http://schemas.microsoft.com/office/drawing/2014/main" xmlns="" id="{00000000-0008-0000-0000-00007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2" name="Text Box 5">
          <a:extLst>
            <a:ext uri="{FF2B5EF4-FFF2-40B4-BE49-F238E27FC236}">
              <a16:creationId xmlns:a16="http://schemas.microsoft.com/office/drawing/2014/main" xmlns="" id="{00000000-0008-0000-0000-00007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3" name="Text Box 5">
          <a:extLst>
            <a:ext uri="{FF2B5EF4-FFF2-40B4-BE49-F238E27FC236}">
              <a16:creationId xmlns:a16="http://schemas.microsoft.com/office/drawing/2014/main" xmlns="" id="{00000000-0008-0000-0000-00007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4" name="Text Box 5">
          <a:extLst>
            <a:ext uri="{FF2B5EF4-FFF2-40B4-BE49-F238E27FC236}">
              <a16:creationId xmlns:a16="http://schemas.microsoft.com/office/drawing/2014/main" xmlns="" id="{00000000-0008-0000-0000-00007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5" name="Text Box 5">
          <a:extLst>
            <a:ext uri="{FF2B5EF4-FFF2-40B4-BE49-F238E27FC236}">
              <a16:creationId xmlns:a16="http://schemas.microsoft.com/office/drawing/2014/main" xmlns="" id="{00000000-0008-0000-0000-00007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6" name="Text Box 5">
          <a:extLst>
            <a:ext uri="{FF2B5EF4-FFF2-40B4-BE49-F238E27FC236}">
              <a16:creationId xmlns:a16="http://schemas.microsoft.com/office/drawing/2014/main" xmlns="" id="{00000000-0008-0000-0000-00007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7" name="Text Box 5">
          <a:extLst>
            <a:ext uri="{FF2B5EF4-FFF2-40B4-BE49-F238E27FC236}">
              <a16:creationId xmlns:a16="http://schemas.microsoft.com/office/drawing/2014/main" xmlns="" id="{00000000-0008-0000-0000-00007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8" name="Text Box 5">
          <a:extLst>
            <a:ext uri="{FF2B5EF4-FFF2-40B4-BE49-F238E27FC236}">
              <a16:creationId xmlns:a16="http://schemas.microsoft.com/office/drawing/2014/main" xmlns="" id="{00000000-0008-0000-0000-00008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9" name="Text Box 5">
          <a:extLst>
            <a:ext uri="{FF2B5EF4-FFF2-40B4-BE49-F238E27FC236}">
              <a16:creationId xmlns:a16="http://schemas.microsoft.com/office/drawing/2014/main" xmlns="" id="{00000000-0008-0000-0000-00008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0" name="Text Box 5">
          <a:extLst>
            <a:ext uri="{FF2B5EF4-FFF2-40B4-BE49-F238E27FC236}">
              <a16:creationId xmlns:a16="http://schemas.microsoft.com/office/drawing/2014/main" xmlns="" id="{00000000-0008-0000-0000-00008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1" name="Text Box 5">
          <a:extLst>
            <a:ext uri="{FF2B5EF4-FFF2-40B4-BE49-F238E27FC236}">
              <a16:creationId xmlns:a16="http://schemas.microsoft.com/office/drawing/2014/main" xmlns="" id="{00000000-0008-0000-0000-00008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2" name="Text Box 5">
          <a:extLst>
            <a:ext uri="{FF2B5EF4-FFF2-40B4-BE49-F238E27FC236}">
              <a16:creationId xmlns:a16="http://schemas.microsoft.com/office/drawing/2014/main" xmlns="" id="{00000000-0008-0000-0000-00008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3" name="Text Box 5">
          <a:extLst>
            <a:ext uri="{FF2B5EF4-FFF2-40B4-BE49-F238E27FC236}">
              <a16:creationId xmlns:a16="http://schemas.microsoft.com/office/drawing/2014/main" xmlns="" id="{00000000-0008-0000-0000-00008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4" name="Text Box 5">
          <a:extLst>
            <a:ext uri="{FF2B5EF4-FFF2-40B4-BE49-F238E27FC236}">
              <a16:creationId xmlns:a16="http://schemas.microsoft.com/office/drawing/2014/main" xmlns="" id="{00000000-0008-0000-0000-00008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5" name="Text Box 5">
          <a:extLst>
            <a:ext uri="{FF2B5EF4-FFF2-40B4-BE49-F238E27FC236}">
              <a16:creationId xmlns:a16="http://schemas.microsoft.com/office/drawing/2014/main" xmlns="" id="{00000000-0008-0000-0000-00008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6" name="Text Box 5">
          <a:extLst>
            <a:ext uri="{FF2B5EF4-FFF2-40B4-BE49-F238E27FC236}">
              <a16:creationId xmlns:a16="http://schemas.microsoft.com/office/drawing/2014/main" xmlns="" id="{00000000-0008-0000-0000-00008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7" name="Text Box 5">
          <a:extLst>
            <a:ext uri="{FF2B5EF4-FFF2-40B4-BE49-F238E27FC236}">
              <a16:creationId xmlns:a16="http://schemas.microsoft.com/office/drawing/2014/main" xmlns="" id="{00000000-0008-0000-0000-00008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8" name="Text Box 5">
          <a:extLst>
            <a:ext uri="{FF2B5EF4-FFF2-40B4-BE49-F238E27FC236}">
              <a16:creationId xmlns:a16="http://schemas.microsoft.com/office/drawing/2014/main" xmlns="" id="{00000000-0008-0000-0000-00008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9" name="Text Box 5">
          <a:extLst>
            <a:ext uri="{FF2B5EF4-FFF2-40B4-BE49-F238E27FC236}">
              <a16:creationId xmlns:a16="http://schemas.microsoft.com/office/drawing/2014/main" xmlns="" id="{00000000-0008-0000-0000-00008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0" name="Text Box 5">
          <a:extLst>
            <a:ext uri="{FF2B5EF4-FFF2-40B4-BE49-F238E27FC236}">
              <a16:creationId xmlns:a16="http://schemas.microsoft.com/office/drawing/2014/main" xmlns="" id="{00000000-0008-0000-0000-00008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1" name="Text Box 5">
          <a:extLst>
            <a:ext uri="{FF2B5EF4-FFF2-40B4-BE49-F238E27FC236}">
              <a16:creationId xmlns:a16="http://schemas.microsoft.com/office/drawing/2014/main" xmlns="" id="{00000000-0008-0000-0000-00008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2" name="Text Box 5">
          <a:extLst>
            <a:ext uri="{FF2B5EF4-FFF2-40B4-BE49-F238E27FC236}">
              <a16:creationId xmlns:a16="http://schemas.microsoft.com/office/drawing/2014/main" xmlns="" id="{00000000-0008-0000-0000-00008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3" name="Text Box 5">
          <a:extLst>
            <a:ext uri="{FF2B5EF4-FFF2-40B4-BE49-F238E27FC236}">
              <a16:creationId xmlns:a16="http://schemas.microsoft.com/office/drawing/2014/main" xmlns="" id="{00000000-0008-0000-0000-00008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4" name="Text Box 5">
          <a:extLst>
            <a:ext uri="{FF2B5EF4-FFF2-40B4-BE49-F238E27FC236}">
              <a16:creationId xmlns:a16="http://schemas.microsoft.com/office/drawing/2014/main" xmlns="" id="{00000000-0008-0000-0000-00009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5" name="Text Box 5">
          <a:extLst>
            <a:ext uri="{FF2B5EF4-FFF2-40B4-BE49-F238E27FC236}">
              <a16:creationId xmlns:a16="http://schemas.microsoft.com/office/drawing/2014/main" xmlns="" id="{00000000-0008-0000-0000-00009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6" name="Text Box 5">
          <a:extLst>
            <a:ext uri="{FF2B5EF4-FFF2-40B4-BE49-F238E27FC236}">
              <a16:creationId xmlns:a16="http://schemas.microsoft.com/office/drawing/2014/main" xmlns="" id="{00000000-0008-0000-0000-00009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7" name="Text Box 5">
          <a:extLst>
            <a:ext uri="{FF2B5EF4-FFF2-40B4-BE49-F238E27FC236}">
              <a16:creationId xmlns:a16="http://schemas.microsoft.com/office/drawing/2014/main" xmlns="" id="{00000000-0008-0000-0000-00009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8" name="Text Box 5">
          <a:extLst>
            <a:ext uri="{FF2B5EF4-FFF2-40B4-BE49-F238E27FC236}">
              <a16:creationId xmlns:a16="http://schemas.microsoft.com/office/drawing/2014/main" xmlns="" id="{00000000-0008-0000-0000-00009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9" name="Text Box 5">
          <a:extLst>
            <a:ext uri="{FF2B5EF4-FFF2-40B4-BE49-F238E27FC236}">
              <a16:creationId xmlns:a16="http://schemas.microsoft.com/office/drawing/2014/main" xmlns="" id="{00000000-0008-0000-0000-00009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0" name="Text Box 5">
          <a:extLst>
            <a:ext uri="{FF2B5EF4-FFF2-40B4-BE49-F238E27FC236}">
              <a16:creationId xmlns:a16="http://schemas.microsoft.com/office/drawing/2014/main" xmlns="" id="{00000000-0008-0000-0000-00009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1" name="Text Box 5">
          <a:extLst>
            <a:ext uri="{FF2B5EF4-FFF2-40B4-BE49-F238E27FC236}">
              <a16:creationId xmlns:a16="http://schemas.microsoft.com/office/drawing/2014/main" xmlns="" id="{00000000-0008-0000-0000-00009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2" name="Text Box 5">
          <a:extLst>
            <a:ext uri="{FF2B5EF4-FFF2-40B4-BE49-F238E27FC236}">
              <a16:creationId xmlns:a16="http://schemas.microsoft.com/office/drawing/2014/main" xmlns="" id="{00000000-0008-0000-0000-00009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3" name="Text Box 5">
          <a:extLst>
            <a:ext uri="{FF2B5EF4-FFF2-40B4-BE49-F238E27FC236}">
              <a16:creationId xmlns:a16="http://schemas.microsoft.com/office/drawing/2014/main" xmlns="" id="{00000000-0008-0000-0000-00009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4" name="Text Box 5">
          <a:extLst>
            <a:ext uri="{FF2B5EF4-FFF2-40B4-BE49-F238E27FC236}">
              <a16:creationId xmlns:a16="http://schemas.microsoft.com/office/drawing/2014/main" xmlns="" id="{00000000-0008-0000-0000-00009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5" name="Text Box 5">
          <a:extLst>
            <a:ext uri="{FF2B5EF4-FFF2-40B4-BE49-F238E27FC236}">
              <a16:creationId xmlns:a16="http://schemas.microsoft.com/office/drawing/2014/main" xmlns="" id="{00000000-0008-0000-0000-00009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6" name="Text Box 5">
          <a:extLst>
            <a:ext uri="{FF2B5EF4-FFF2-40B4-BE49-F238E27FC236}">
              <a16:creationId xmlns:a16="http://schemas.microsoft.com/office/drawing/2014/main" xmlns="" id="{00000000-0008-0000-0000-00009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7" name="Text Box 5">
          <a:extLst>
            <a:ext uri="{FF2B5EF4-FFF2-40B4-BE49-F238E27FC236}">
              <a16:creationId xmlns:a16="http://schemas.microsoft.com/office/drawing/2014/main" xmlns="" id="{00000000-0008-0000-0000-00009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8" name="Text Box 5">
          <a:extLst>
            <a:ext uri="{FF2B5EF4-FFF2-40B4-BE49-F238E27FC236}">
              <a16:creationId xmlns:a16="http://schemas.microsoft.com/office/drawing/2014/main" xmlns="" id="{00000000-0008-0000-0000-00009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9" name="Text Box 5">
          <a:extLst>
            <a:ext uri="{FF2B5EF4-FFF2-40B4-BE49-F238E27FC236}">
              <a16:creationId xmlns:a16="http://schemas.microsoft.com/office/drawing/2014/main" xmlns="" id="{00000000-0008-0000-0000-00009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0" name="Text Box 5">
          <a:extLst>
            <a:ext uri="{FF2B5EF4-FFF2-40B4-BE49-F238E27FC236}">
              <a16:creationId xmlns:a16="http://schemas.microsoft.com/office/drawing/2014/main" xmlns="" id="{00000000-0008-0000-0000-0000A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1" name="Text Box 5">
          <a:extLst>
            <a:ext uri="{FF2B5EF4-FFF2-40B4-BE49-F238E27FC236}">
              <a16:creationId xmlns:a16="http://schemas.microsoft.com/office/drawing/2014/main" xmlns="" id="{00000000-0008-0000-0000-0000A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2" name="Text Box 5">
          <a:extLst>
            <a:ext uri="{FF2B5EF4-FFF2-40B4-BE49-F238E27FC236}">
              <a16:creationId xmlns:a16="http://schemas.microsoft.com/office/drawing/2014/main" xmlns="" id="{00000000-0008-0000-0000-0000A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3" name="Text Box 5">
          <a:extLst>
            <a:ext uri="{FF2B5EF4-FFF2-40B4-BE49-F238E27FC236}">
              <a16:creationId xmlns:a16="http://schemas.microsoft.com/office/drawing/2014/main" xmlns="" id="{00000000-0008-0000-0000-0000A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4" name="Text Box 5">
          <a:extLst>
            <a:ext uri="{FF2B5EF4-FFF2-40B4-BE49-F238E27FC236}">
              <a16:creationId xmlns:a16="http://schemas.microsoft.com/office/drawing/2014/main" xmlns="" id="{00000000-0008-0000-0000-0000A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5" name="Text Box 5">
          <a:extLst>
            <a:ext uri="{FF2B5EF4-FFF2-40B4-BE49-F238E27FC236}">
              <a16:creationId xmlns:a16="http://schemas.microsoft.com/office/drawing/2014/main" xmlns="" id="{00000000-0008-0000-0000-0000A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6" name="Text Box 5">
          <a:extLst>
            <a:ext uri="{FF2B5EF4-FFF2-40B4-BE49-F238E27FC236}">
              <a16:creationId xmlns:a16="http://schemas.microsoft.com/office/drawing/2014/main" xmlns="" id="{00000000-0008-0000-0000-0000A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7" name="Text Box 5">
          <a:extLst>
            <a:ext uri="{FF2B5EF4-FFF2-40B4-BE49-F238E27FC236}">
              <a16:creationId xmlns:a16="http://schemas.microsoft.com/office/drawing/2014/main" xmlns="" id="{00000000-0008-0000-0000-0000A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8" name="Text Box 5">
          <a:extLst>
            <a:ext uri="{FF2B5EF4-FFF2-40B4-BE49-F238E27FC236}">
              <a16:creationId xmlns:a16="http://schemas.microsoft.com/office/drawing/2014/main" xmlns="" id="{00000000-0008-0000-0000-0000A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9" name="Text Box 5">
          <a:extLst>
            <a:ext uri="{FF2B5EF4-FFF2-40B4-BE49-F238E27FC236}">
              <a16:creationId xmlns:a16="http://schemas.microsoft.com/office/drawing/2014/main" xmlns="" id="{00000000-0008-0000-0000-0000A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0" name="Text Box 5">
          <a:extLst>
            <a:ext uri="{FF2B5EF4-FFF2-40B4-BE49-F238E27FC236}">
              <a16:creationId xmlns:a16="http://schemas.microsoft.com/office/drawing/2014/main" xmlns="" id="{00000000-0008-0000-0000-0000A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1" name="Text Box 5">
          <a:extLst>
            <a:ext uri="{FF2B5EF4-FFF2-40B4-BE49-F238E27FC236}">
              <a16:creationId xmlns:a16="http://schemas.microsoft.com/office/drawing/2014/main" xmlns="" id="{00000000-0008-0000-0000-0000A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2" name="Text Box 5">
          <a:extLst>
            <a:ext uri="{FF2B5EF4-FFF2-40B4-BE49-F238E27FC236}">
              <a16:creationId xmlns:a16="http://schemas.microsoft.com/office/drawing/2014/main" xmlns="" id="{00000000-0008-0000-0000-0000A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3" name="Text Box 5">
          <a:extLst>
            <a:ext uri="{FF2B5EF4-FFF2-40B4-BE49-F238E27FC236}">
              <a16:creationId xmlns:a16="http://schemas.microsoft.com/office/drawing/2014/main" xmlns="" id="{00000000-0008-0000-0000-0000A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4" name="Text Box 5">
          <a:extLst>
            <a:ext uri="{FF2B5EF4-FFF2-40B4-BE49-F238E27FC236}">
              <a16:creationId xmlns:a16="http://schemas.microsoft.com/office/drawing/2014/main" xmlns="" id="{00000000-0008-0000-0000-0000A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5" name="Text Box 5">
          <a:extLst>
            <a:ext uri="{FF2B5EF4-FFF2-40B4-BE49-F238E27FC236}">
              <a16:creationId xmlns:a16="http://schemas.microsoft.com/office/drawing/2014/main" xmlns="" id="{00000000-0008-0000-0000-0000A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6" name="Text Box 5">
          <a:extLst>
            <a:ext uri="{FF2B5EF4-FFF2-40B4-BE49-F238E27FC236}">
              <a16:creationId xmlns:a16="http://schemas.microsoft.com/office/drawing/2014/main" xmlns="" id="{00000000-0008-0000-0000-0000B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7" name="Text Box 5">
          <a:extLst>
            <a:ext uri="{FF2B5EF4-FFF2-40B4-BE49-F238E27FC236}">
              <a16:creationId xmlns:a16="http://schemas.microsoft.com/office/drawing/2014/main" xmlns="" id="{00000000-0008-0000-0000-0000B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8" name="Text Box 5">
          <a:extLst>
            <a:ext uri="{FF2B5EF4-FFF2-40B4-BE49-F238E27FC236}">
              <a16:creationId xmlns:a16="http://schemas.microsoft.com/office/drawing/2014/main" xmlns="" id="{00000000-0008-0000-0000-0000B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9" name="Text Box 5">
          <a:extLst>
            <a:ext uri="{FF2B5EF4-FFF2-40B4-BE49-F238E27FC236}">
              <a16:creationId xmlns:a16="http://schemas.microsoft.com/office/drawing/2014/main" xmlns="" id="{00000000-0008-0000-0000-0000B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0" name="Text Box 5">
          <a:extLst>
            <a:ext uri="{FF2B5EF4-FFF2-40B4-BE49-F238E27FC236}">
              <a16:creationId xmlns:a16="http://schemas.microsoft.com/office/drawing/2014/main" xmlns="" id="{00000000-0008-0000-0000-0000B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1" name="Text Box 5">
          <a:extLst>
            <a:ext uri="{FF2B5EF4-FFF2-40B4-BE49-F238E27FC236}">
              <a16:creationId xmlns:a16="http://schemas.microsoft.com/office/drawing/2014/main" xmlns="" id="{00000000-0008-0000-0000-0000B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2" name="Text Box 5">
          <a:extLst>
            <a:ext uri="{FF2B5EF4-FFF2-40B4-BE49-F238E27FC236}">
              <a16:creationId xmlns:a16="http://schemas.microsoft.com/office/drawing/2014/main" xmlns="" id="{00000000-0008-0000-0000-0000B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3" name="Text Box 5">
          <a:extLst>
            <a:ext uri="{FF2B5EF4-FFF2-40B4-BE49-F238E27FC236}">
              <a16:creationId xmlns:a16="http://schemas.microsoft.com/office/drawing/2014/main" xmlns="" id="{00000000-0008-0000-0000-0000B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4" name="Text Box 5">
          <a:extLst>
            <a:ext uri="{FF2B5EF4-FFF2-40B4-BE49-F238E27FC236}">
              <a16:creationId xmlns:a16="http://schemas.microsoft.com/office/drawing/2014/main" xmlns="" id="{00000000-0008-0000-0000-0000B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5" name="Text Box 5">
          <a:extLst>
            <a:ext uri="{FF2B5EF4-FFF2-40B4-BE49-F238E27FC236}">
              <a16:creationId xmlns:a16="http://schemas.microsoft.com/office/drawing/2014/main" xmlns="" id="{00000000-0008-0000-0000-0000B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6" name="Text Box 5">
          <a:extLst>
            <a:ext uri="{FF2B5EF4-FFF2-40B4-BE49-F238E27FC236}">
              <a16:creationId xmlns:a16="http://schemas.microsoft.com/office/drawing/2014/main" xmlns="" id="{00000000-0008-0000-0000-0000B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7" name="Text Box 5">
          <a:extLst>
            <a:ext uri="{FF2B5EF4-FFF2-40B4-BE49-F238E27FC236}">
              <a16:creationId xmlns:a16="http://schemas.microsoft.com/office/drawing/2014/main" xmlns="" id="{00000000-0008-0000-0000-0000B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8" name="Text Box 5">
          <a:extLst>
            <a:ext uri="{FF2B5EF4-FFF2-40B4-BE49-F238E27FC236}">
              <a16:creationId xmlns:a16="http://schemas.microsoft.com/office/drawing/2014/main" xmlns="" id="{00000000-0008-0000-0000-0000B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9" name="Text Box 5">
          <a:extLst>
            <a:ext uri="{FF2B5EF4-FFF2-40B4-BE49-F238E27FC236}">
              <a16:creationId xmlns:a16="http://schemas.microsoft.com/office/drawing/2014/main" xmlns="" id="{00000000-0008-0000-0000-0000B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0" name="Text Box 5">
          <a:extLst>
            <a:ext uri="{FF2B5EF4-FFF2-40B4-BE49-F238E27FC236}">
              <a16:creationId xmlns:a16="http://schemas.microsoft.com/office/drawing/2014/main" xmlns="" id="{00000000-0008-0000-0000-0000B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1" name="Text Box 5">
          <a:extLst>
            <a:ext uri="{FF2B5EF4-FFF2-40B4-BE49-F238E27FC236}">
              <a16:creationId xmlns:a16="http://schemas.microsoft.com/office/drawing/2014/main" xmlns="" id="{00000000-0008-0000-0000-0000B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2" name="Text Box 5">
          <a:extLst>
            <a:ext uri="{FF2B5EF4-FFF2-40B4-BE49-F238E27FC236}">
              <a16:creationId xmlns:a16="http://schemas.microsoft.com/office/drawing/2014/main" xmlns="" id="{00000000-0008-0000-0000-0000C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3" name="Text Box 5">
          <a:extLst>
            <a:ext uri="{FF2B5EF4-FFF2-40B4-BE49-F238E27FC236}">
              <a16:creationId xmlns:a16="http://schemas.microsoft.com/office/drawing/2014/main" xmlns="" id="{00000000-0008-0000-0000-0000C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4" name="Text Box 5">
          <a:extLst>
            <a:ext uri="{FF2B5EF4-FFF2-40B4-BE49-F238E27FC236}">
              <a16:creationId xmlns:a16="http://schemas.microsoft.com/office/drawing/2014/main" xmlns="" id="{00000000-0008-0000-0000-0000C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5" name="Text Box 5">
          <a:extLst>
            <a:ext uri="{FF2B5EF4-FFF2-40B4-BE49-F238E27FC236}">
              <a16:creationId xmlns:a16="http://schemas.microsoft.com/office/drawing/2014/main" xmlns="" id="{00000000-0008-0000-0000-0000C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6" name="Text Box 5">
          <a:extLst>
            <a:ext uri="{FF2B5EF4-FFF2-40B4-BE49-F238E27FC236}">
              <a16:creationId xmlns:a16="http://schemas.microsoft.com/office/drawing/2014/main" xmlns="" id="{00000000-0008-0000-0000-0000C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7" name="Text Box 5">
          <a:extLst>
            <a:ext uri="{FF2B5EF4-FFF2-40B4-BE49-F238E27FC236}">
              <a16:creationId xmlns:a16="http://schemas.microsoft.com/office/drawing/2014/main" xmlns="" id="{00000000-0008-0000-0000-0000C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8" name="Text Box 5">
          <a:extLst>
            <a:ext uri="{FF2B5EF4-FFF2-40B4-BE49-F238E27FC236}">
              <a16:creationId xmlns:a16="http://schemas.microsoft.com/office/drawing/2014/main" xmlns="" id="{00000000-0008-0000-0000-0000C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9" name="Text Box 5">
          <a:extLst>
            <a:ext uri="{FF2B5EF4-FFF2-40B4-BE49-F238E27FC236}">
              <a16:creationId xmlns:a16="http://schemas.microsoft.com/office/drawing/2014/main" xmlns="" id="{00000000-0008-0000-0000-0000C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0" name="Text Box 5">
          <a:extLst>
            <a:ext uri="{FF2B5EF4-FFF2-40B4-BE49-F238E27FC236}">
              <a16:creationId xmlns:a16="http://schemas.microsoft.com/office/drawing/2014/main" xmlns="" id="{00000000-0008-0000-0000-0000C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1" name="Text Box 5">
          <a:extLst>
            <a:ext uri="{FF2B5EF4-FFF2-40B4-BE49-F238E27FC236}">
              <a16:creationId xmlns:a16="http://schemas.microsoft.com/office/drawing/2014/main" xmlns="" id="{00000000-0008-0000-0000-0000C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2" name="Text Box 5">
          <a:extLst>
            <a:ext uri="{FF2B5EF4-FFF2-40B4-BE49-F238E27FC236}">
              <a16:creationId xmlns:a16="http://schemas.microsoft.com/office/drawing/2014/main" xmlns="" id="{00000000-0008-0000-0000-0000C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3" name="Text Box 5">
          <a:extLst>
            <a:ext uri="{FF2B5EF4-FFF2-40B4-BE49-F238E27FC236}">
              <a16:creationId xmlns:a16="http://schemas.microsoft.com/office/drawing/2014/main" xmlns="" id="{00000000-0008-0000-0000-0000C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4" name="Text Box 5">
          <a:extLst>
            <a:ext uri="{FF2B5EF4-FFF2-40B4-BE49-F238E27FC236}">
              <a16:creationId xmlns:a16="http://schemas.microsoft.com/office/drawing/2014/main" xmlns="" id="{00000000-0008-0000-0000-0000C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5" name="Text Box 5">
          <a:extLst>
            <a:ext uri="{FF2B5EF4-FFF2-40B4-BE49-F238E27FC236}">
              <a16:creationId xmlns:a16="http://schemas.microsoft.com/office/drawing/2014/main" xmlns="" id="{00000000-0008-0000-0000-0000C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6" name="Text Box 5">
          <a:extLst>
            <a:ext uri="{FF2B5EF4-FFF2-40B4-BE49-F238E27FC236}">
              <a16:creationId xmlns:a16="http://schemas.microsoft.com/office/drawing/2014/main" xmlns="" id="{00000000-0008-0000-0000-0000C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7" name="Text Box 5">
          <a:extLst>
            <a:ext uri="{FF2B5EF4-FFF2-40B4-BE49-F238E27FC236}">
              <a16:creationId xmlns:a16="http://schemas.microsoft.com/office/drawing/2014/main" xmlns="" id="{00000000-0008-0000-0000-0000C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8" name="Text Box 5">
          <a:extLst>
            <a:ext uri="{FF2B5EF4-FFF2-40B4-BE49-F238E27FC236}">
              <a16:creationId xmlns:a16="http://schemas.microsoft.com/office/drawing/2014/main" xmlns="" id="{00000000-0008-0000-0000-0000D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9" name="Text Box 5">
          <a:extLst>
            <a:ext uri="{FF2B5EF4-FFF2-40B4-BE49-F238E27FC236}">
              <a16:creationId xmlns:a16="http://schemas.microsoft.com/office/drawing/2014/main" xmlns="" id="{00000000-0008-0000-0000-0000D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0" name="Text Box 5">
          <a:extLst>
            <a:ext uri="{FF2B5EF4-FFF2-40B4-BE49-F238E27FC236}">
              <a16:creationId xmlns:a16="http://schemas.microsoft.com/office/drawing/2014/main" xmlns="" id="{00000000-0008-0000-0000-0000D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1" name="Text Box 5">
          <a:extLst>
            <a:ext uri="{FF2B5EF4-FFF2-40B4-BE49-F238E27FC236}">
              <a16:creationId xmlns:a16="http://schemas.microsoft.com/office/drawing/2014/main" xmlns="" id="{00000000-0008-0000-0000-0000D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2" name="Text Box 5">
          <a:extLst>
            <a:ext uri="{FF2B5EF4-FFF2-40B4-BE49-F238E27FC236}">
              <a16:creationId xmlns:a16="http://schemas.microsoft.com/office/drawing/2014/main" xmlns="" id="{00000000-0008-0000-0000-0000D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3" name="Text Box 5">
          <a:extLst>
            <a:ext uri="{FF2B5EF4-FFF2-40B4-BE49-F238E27FC236}">
              <a16:creationId xmlns:a16="http://schemas.microsoft.com/office/drawing/2014/main" xmlns="" id="{00000000-0008-0000-0000-0000D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4" name="Text Box 5">
          <a:extLst>
            <a:ext uri="{FF2B5EF4-FFF2-40B4-BE49-F238E27FC236}">
              <a16:creationId xmlns:a16="http://schemas.microsoft.com/office/drawing/2014/main" xmlns="" id="{00000000-0008-0000-0000-0000D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5" name="Text Box 5">
          <a:extLst>
            <a:ext uri="{FF2B5EF4-FFF2-40B4-BE49-F238E27FC236}">
              <a16:creationId xmlns:a16="http://schemas.microsoft.com/office/drawing/2014/main" xmlns="" id="{00000000-0008-0000-0000-0000D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6" name="Text Box 5">
          <a:extLst>
            <a:ext uri="{FF2B5EF4-FFF2-40B4-BE49-F238E27FC236}">
              <a16:creationId xmlns:a16="http://schemas.microsoft.com/office/drawing/2014/main" xmlns="" id="{00000000-0008-0000-0000-0000D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7" name="Text Box 5">
          <a:extLst>
            <a:ext uri="{FF2B5EF4-FFF2-40B4-BE49-F238E27FC236}">
              <a16:creationId xmlns:a16="http://schemas.microsoft.com/office/drawing/2014/main" xmlns="" id="{00000000-0008-0000-0000-0000D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8" name="Text Box 5">
          <a:extLst>
            <a:ext uri="{FF2B5EF4-FFF2-40B4-BE49-F238E27FC236}">
              <a16:creationId xmlns:a16="http://schemas.microsoft.com/office/drawing/2014/main" xmlns="" id="{00000000-0008-0000-0000-0000D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9" name="Text Box 5">
          <a:extLst>
            <a:ext uri="{FF2B5EF4-FFF2-40B4-BE49-F238E27FC236}">
              <a16:creationId xmlns:a16="http://schemas.microsoft.com/office/drawing/2014/main" xmlns="" id="{00000000-0008-0000-0000-0000D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0" name="Text Box 5">
          <a:extLst>
            <a:ext uri="{FF2B5EF4-FFF2-40B4-BE49-F238E27FC236}">
              <a16:creationId xmlns:a16="http://schemas.microsoft.com/office/drawing/2014/main" xmlns="" id="{00000000-0008-0000-0000-0000D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1" name="Text Box 5">
          <a:extLst>
            <a:ext uri="{FF2B5EF4-FFF2-40B4-BE49-F238E27FC236}">
              <a16:creationId xmlns:a16="http://schemas.microsoft.com/office/drawing/2014/main" xmlns="" id="{00000000-0008-0000-0000-0000D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2" name="Text Box 5">
          <a:extLst>
            <a:ext uri="{FF2B5EF4-FFF2-40B4-BE49-F238E27FC236}">
              <a16:creationId xmlns:a16="http://schemas.microsoft.com/office/drawing/2014/main" xmlns="" id="{00000000-0008-0000-0000-0000D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3" name="Text Box 5">
          <a:extLst>
            <a:ext uri="{FF2B5EF4-FFF2-40B4-BE49-F238E27FC236}">
              <a16:creationId xmlns:a16="http://schemas.microsoft.com/office/drawing/2014/main" xmlns="" id="{00000000-0008-0000-0000-0000D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4" name="Text Box 5">
          <a:extLst>
            <a:ext uri="{FF2B5EF4-FFF2-40B4-BE49-F238E27FC236}">
              <a16:creationId xmlns:a16="http://schemas.microsoft.com/office/drawing/2014/main" xmlns="" id="{00000000-0008-0000-0000-0000E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5" name="Text Box 5">
          <a:extLst>
            <a:ext uri="{FF2B5EF4-FFF2-40B4-BE49-F238E27FC236}">
              <a16:creationId xmlns:a16="http://schemas.microsoft.com/office/drawing/2014/main" xmlns="" id="{00000000-0008-0000-0000-0000E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6" name="Text Box 5">
          <a:extLst>
            <a:ext uri="{FF2B5EF4-FFF2-40B4-BE49-F238E27FC236}">
              <a16:creationId xmlns:a16="http://schemas.microsoft.com/office/drawing/2014/main" xmlns="" id="{00000000-0008-0000-0000-0000E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7" name="Text Box 5">
          <a:extLst>
            <a:ext uri="{FF2B5EF4-FFF2-40B4-BE49-F238E27FC236}">
              <a16:creationId xmlns:a16="http://schemas.microsoft.com/office/drawing/2014/main" xmlns="" id="{00000000-0008-0000-0000-0000E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8" name="Text Box 5">
          <a:extLst>
            <a:ext uri="{FF2B5EF4-FFF2-40B4-BE49-F238E27FC236}">
              <a16:creationId xmlns:a16="http://schemas.microsoft.com/office/drawing/2014/main" xmlns="" id="{00000000-0008-0000-0000-0000E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9" name="Text Box 5">
          <a:extLst>
            <a:ext uri="{FF2B5EF4-FFF2-40B4-BE49-F238E27FC236}">
              <a16:creationId xmlns:a16="http://schemas.microsoft.com/office/drawing/2014/main" xmlns="" id="{00000000-0008-0000-0000-0000E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0" name="Text Box 5">
          <a:extLst>
            <a:ext uri="{FF2B5EF4-FFF2-40B4-BE49-F238E27FC236}">
              <a16:creationId xmlns:a16="http://schemas.microsoft.com/office/drawing/2014/main" xmlns="" id="{00000000-0008-0000-0000-0000E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1" name="Text Box 5">
          <a:extLst>
            <a:ext uri="{FF2B5EF4-FFF2-40B4-BE49-F238E27FC236}">
              <a16:creationId xmlns:a16="http://schemas.microsoft.com/office/drawing/2014/main" xmlns="" id="{00000000-0008-0000-0000-0000E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2" name="Text Box 5">
          <a:extLst>
            <a:ext uri="{FF2B5EF4-FFF2-40B4-BE49-F238E27FC236}">
              <a16:creationId xmlns:a16="http://schemas.microsoft.com/office/drawing/2014/main" xmlns="" id="{00000000-0008-0000-0000-0000E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3" name="Text Box 5">
          <a:extLst>
            <a:ext uri="{FF2B5EF4-FFF2-40B4-BE49-F238E27FC236}">
              <a16:creationId xmlns:a16="http://schemas.microsoft.com/office/drawing/2014/main" xmlns="" id="{00000000-0008-0000-0000-0000E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4" name="Text Box 5">
          <a:extLst>
            <a:ext uri="{FF2B5EF4-FFF2-40B4-BE49-F238E27FC236}">
              <a16:creationId xmlns:a16="http://schemas.microsoft.com/office/drawing/2014/main" xmlns="" id="{00000000-0008-0000-0000-0000E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5" name="Text Box 5">
          <a:extLst>
            <a:ext uri="{FF2B5EF4-FFF2-40B4-BE49-F238E27FC236}">
              <a16:creationId xmlns:a16="http://schemas.microsoft.com/office/drawing/2014/main" xmlns="" id="{00000000-0008-0000-0000-0000E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6" name="Text Box 5">
          <a:extLst>
            <a:ext uri="{FF2B5EF4-FFF2-40B4-BE49-F238E27FC236}">
              <a16:creationId xmlns:a16="http://schemas.microsoft.com/office/drawing/2014/main" xmlns="" id="{00000000-0008-0000-0000-0000E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7" name="Text Box 5">
          <a:extLst>
            <a:ext uri="{FF2B5EF4-FFF2-40B4-BE49-F238E27FC236}">
              <a16:creationId xmlns:a16="http://schemas.microsoft.com/office/drawing/2014/main" xmlns="" id="{00000000-0008-0000-0000-0000E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8" name="Text Box 5">
          <a:extLst>
            <a:ext uri="{FF2B5EF4-FFF2-40B4-BE49-F238E27FC236}">
              <a16:creationId xmlns:a16="http://schemas.microsoft.com/office/drawing/2014/main" xmlns="" id="{00000000-0008-0000-0000-0000E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9" name="Text Box 5">
          <a:extLst>
            <a:ext uri="{FF2B5EF4-FFF2-40B4-BE49-F238E27FC236}">
              <a16:creationId xmlns:a16="http://schemas.microsoft.com/office/drawing/2014/main" xmlns="" id="{00000000-0008-0000-0000-0000E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0" name="Text Box 5">
          <a:extLst>
            <a:ext uri="{FF2B5EF4-FFF2-40B4-BE49-F238E27FC236}">
              <a16:creationId xmlns:a16="http://schemas.microsoft.com/office/drawing/2014/main" xmlns="" id="{00000000-0008-0000-0000-0000F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1" name="Text Box 5">
          <a:extLst>
            <a:ext uri="{FF2B5EF4-FFF2-40B4-BE49-F238E27FC236}">
              <a16:creationId xmlns:a16="http://schemas.microsoft.com/office/drawing/2014/main" xmlns="" id="{00000000-0008-0000-0000-0000F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2" name="Text Box 5">
          <a:extLst>
            <a:ext uri="{FF2B5EF4-FFF2-40B4-BE49-F238E27FC236}">
              <a16:creationId xmlns:a16="http://schemas.microsoft.com/office/drawing/2014/main" xmlns="" id="{00000000-0008-0000-0000-0000F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3" name="Text Box 5">
          <a:extLst>
            <a:ext uri="{FF2B5EF4-FFF2-40B4-BE49-F238E27FC236}">
              <a16:creationId xmlns:a16="http://schemas.microsoft.com/office/drawing/2014/main" xmlns="" id="{00000000-0008-0000-0000-0000F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4" name="Text Box 5">
          <a:extLst>
            <a:ext uri="{FF2B5EF4-FFF2-40B4-BE49-F238E27FC236}">
              <a16:creationId xmlns:a16="http://schemas.microsoft.com/office/drawing/2014/main" xmlns="" id="{00000000-0008-0000-0000-0000F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5" name="Text Box 5">
          <a:extLst>
            <a:ext uri="{FF2B5EF4-FFF2-40B4-BE49-F238E27FC236}">
              <a16:creationId xmlns:a16="http://schemas.microsoft.com/office/drawing/2014/main" xmlns="" id="{00000000-0008-0000-0000-0000F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6" name="Text Box 5">
          <a:extLst>
            <a:ext uri="{FF2B5EF4-FFF2-40B4-BE49-F238E27FC236}">
              <a16:creationId xmlns:a16="http://schemas.microsoft.com/office/drawing/2014/main" xmlns="" id="{00000000-0008-0000-0000-0000F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7" name="Text Box 5">
          <a:extLst>
            <a:ext uri="{FF2B5EF4-FFF2-40B4-BE49-F238E27FC236}">
              <a16:creationId xmlns:a16="http://schemas.microsoft.com/office/drawing/2014/main" xmlns="" id="{00000000-0008-0000-0000-0000F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8" name="Text Box 5">
          <a:extLst>
            <a:ext uri="{FF2B5EF4-FFF2-40B4-BE49-F238E27FC236}">
              <a16:creationId xmlns:a16="http://schemas.microsoft.com/office/drawing/2014/main" xmlns="" id="{00000000-0008-0000-0000-0000F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9" name="Text Box 5">
          <a:extLst>
            <a:ext uri="{FF2B5EF4-FFF2-40B4-BE49-F238E27FC236}">
              <a16:creationId xmlns:a16="http://schemas.microsoft.com/office/drawing/2014/main" xmlns="" id="{00000000-0008-0000-0000-0000F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871</xdr:row>
      <xdr:rowOff>0</xdr:rowOff>
    </xdr:from>
    <xdr:ext cx="76200" cy="228600"/>
    <xdr:sp macro="" textlink="">
      <xdr:nvSpPr>
        <xdr:cNvPr id="5370" name="Text Box 5">
          <a:extLst>
            <a:ext uri="{FF2B5EF4-FFF2-40B4-BE49-F238E27FC236}">
              <a16:creationId xmlns:a16="http://schemas.microsoft.com/office/drawing/2014/main" xmlns="" id="{00000000-0008-0000-0000-0000FA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871</xdr:row>
      <xdr:rowOff>0</xdr:rowOff>
    </xdr:from>
    <xdr:ext cx="76200" cy="228600"/>
    <xdr:sp macro="" textlink="">
      <xdr:nvSpPr>
        <xdr:cNvPr id="5371" name="Text Box 5">
          <a:extLst>
            <a:ext uri="{FF2B5EF4-FFF2-40B4-BE49-F238E27FC236}">
              <a16:creationId xmlns:a16="http://schemas.microsoft.com/office/drawing/2014/main" xmlns="" id="{00000000-0008-0000-0000-0000FB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72" name="Text Box 5">
          <a:extLst>
            <a:ext uri="{FF2B5EF4-FFF2-40B4-BE49-F238E27FC236}">
              <a16:creationId xmlns:a16="http://schemas.microsoft.com/office/drawing/2014/main" xmlns="" id="{00000000-0008-0000-0000-0000F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73" name="Text Box 5">
          <a:extLst>
            <a:ext uri="{FF2B5EF4-FFF2-40B4-BE49-F238E27FC236}">
              <a16:creationId xmlns:a16="http://schemas.microsoft.com/office/drawing/2014/main" xmlns="" id="{00000000-0008-0000-0000-0000F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889</xdr:row>
      <xdr:rowOff>0</xdr:rowOff>
    </xdr:from>
    <xdr:ext cx="76200" cy="228600"/>
    <xdr:sp macro="" textlink="">
      <xdr:nvSpPr>
        <xdr:cNvPr id="5374" name="Text Box 5">
          <a:extLst>
            <a:ext uri="{FF2B5EF4-FFF2-40B4-BE49-F238E27FC236}">
              <a16:creationId xmlns:a16="http://schemas.microsoft.com/office/drawing/2014/main" xmlns="" id="{00000000-0008-0000-0000-0000FE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889</xdr:row>
      <xdr:rowOff>0</xdr:rowOff>
    </xdr:from>
    <xdr:ext cx="76200" cy="228600"/>
    <xdr:sp macro="" textlink="">
      <xdr:nvSpPr>
        <xdr:cNvPr id="5375" name="Text Box 5">
          <a:extLst>
            <a:ext uri="{FF2B5EF4-FFF2-40B4-BE49-F238E27FC236}">
              <a16:creationId xmlns:a16="http://schemas.microsoft.com/office/drawing/2014/main" xmlns="" id="{00000000-0008-0000-0000-0000FF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889</xdr:row>
      <xdr:rowOff>0</xdr:rowOff>
    </xdr:from>
    <xdr:ext cx="76200" cy="228600"/>
    <xdr:sp macro="" textlink="">
      <xdr:nvSpPr>
        <xdr:cNvPr id="5376" name="Text Box 5">
          <a:extLst>
            <a:ext uri="{FF2B5EF4-FFF2-40B4-BE49-F238E27FC236}">
              <a16:creationId xmlns:a16="http://schemas.microsoft.com/office/drawing/2014/main" xmlns="" id="{00000000-0008-0000-0000-00000015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77" name="Text Box 5">
          <a:extLst>
            <a:ext uri="{FF2B5EF4-FFF2-40B4-BE49-F238E27FC236}">
              <a16:creationId xmlns:a16="http://schemas.microsoft.com/office/drawing/2014/main" xmlns="" id="{00000000-0008-0000-0000-00000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78" name="Text Box 5">
          <a:extLst>
            <a:ext uri="{FF2B5EF4-FFF2-40B4-BE49-F238E27FC236}">
              <a16:creationId xmlns:a16="http://schemas.microsoft.com/office/drawing/2014/main" xmlns="" id="{00000000-0008-0000-0000-00000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79" name="Text Box 5">
          <a:extLst>
            <a:ext uri="{FF2B5EF4-FFF2-40B4-BE49-F238E27FC236}">
              <a16:creationId xmlns:a16="http://schemas.microsoft.com/office/drawing/2014/main" xmlns="" id="{00000000-0008-0000-0000-00000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0" name="Text Box 5">
          <a:extLst>
            <a:ext uri="{FF2B5EF4-FFF2-40B4-BE49-F238E27FC236}">
              <a16:creationId xmlns:a16="http://schemas.microsoft.com/office/drawing/2014/main" xmlns="" id="{00000000-0008-0000-0000-00000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1" name="Text Box 5">
          <a:extLst>
            <a:ext uri="{FF2B5EF4-FFF2-40B4-BE49-F238E27FC236}">
              <a16:creationId xmlns:a16="http://schemas.microsoft.com/office/drawing/2014/main" xmlns="" id="{00000000-0008-0000-0000-00000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2" name="Text Box 5">
          <a:extLst>
            <a:ext uri="{FF2B5EF4-FFF2-40B4-BE49-F238E27FC236}">
              <a16:creationId xmlns:a16="http://schemas.microsoft.com/office/drawing/2014/main" xmlns="" id="{00000000-0008-0000-0000-00000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3" name="Text Box 5">
          <a:extLst>
            <a:ext uri="{FF2B5EF4-FFF2-40B4-BE49-F238E27FC236}">
              <a16:creationId xmlns:a16="http://schemas.microsoft.com/office/drawing/2014/main" xmlns="" id="{00000000-0008-0000-0000-00000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4" name="Text Box 5">
          <a:extLst>
            <a:ext uri="{FF2B5EF4-FFF2-40B4-BE49-F238E27FC236}">
              <a16:creationId xmlns:a16="http://schemas.microsoft.com/office/drawing/2014/main" xmlns="" id="{00000000-0008-0000-0000-00000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5" name="Text Box 5">
          <a:extLst>
            <a:ext uri="{FF2B5EF4-FFF2-40B4-BE49-F238E27FC236}">
              <a16:creationId xmlns:a16="http://schemas.microsoft.com/office/drawing/2014/main" xmlns="" id="{00000000-0008-0000-0000-00000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6" name="Text Box 5">
          <a:extLst>
            <a:ext uri="{FF2B5EF4-FFF2-40B4-BE49-F238E27FC236}">
              <a16:creationId xmlns:a16="http://schemas.microsoft.com/office/drawing/2014/main" xmlns="" id="{00000000-0008-0000-0000-00000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7" name="Text Box 5">
          <a:extLst>
            <a:ext uri="{FF2B5EF4-FFF2-40B4-BE49-F238E27FC236}">
              <a16:creationId xmlns:a16="http://schemas.microsoft.com/office/drawing/2014/main" xmlns="" id="{00000000-0008-0000-0000-00000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8" name="Text Box 5">
          <a:extLst>
            <a:ext uri="{FF2B5EF4-FFF2-40B4-BE49-F238E27FC236}">
              <a16:creationId xmlns:a16="http://schemas.microsoft.com/office/drawing/2014/main" xmlns="" id="{00000000-0008-0000-0000-00000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9" name="Text Box 5">
          <a:extLst>
            <a:ext uri="{FF2B5EF4-FFF2-40B4-BE49-F238E27FC236}">
              <a16:creationId xmlns:a16="http://schemas.microsoft.com/office/drawing/2014/main" xmlns="" id="{00000000-0008-0000-0000-00000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0" name="Text Box 5">
          <a:extLst>
            <a:ext uri="{FF2B5EF4-FFF2-40B4-BE49-F238E27FC236}">
              <a16:creationId xmlns:a16="http://schemas.microsoft.com/office/drawing/2014/main" xmlns="" id="{00000000-0008-0000-0000-00000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1" name="Text Box 5">
          <a:extLst>
            <a:ext uri="{FF2B5EF4-FFF2-40B4-BE49-F238E27FC236}">
              <a16:creationId xmlns:a16="http://schemas.microsoft.com/office/drawing/2014/main" xmlns="" id="{00000000-0008-0000-0000-00000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2" name="Text Box 5">
          <a:extLst>
            <a:ext uri="{FF2B5EF4-FFF2-40B4-BE49-F238E27FC236}">
              <a16:creationId xmlns:a16="http://schemas.microsoft.com/office/drawing/2014/main" xmlns="" id="{00000000-0008-0000-0000-00001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3" name="Text Box 5">
          <a:extLst>
            <a:ext uri="{FF2B5EF4-FFF2-40B4-BE49-F238E27FC236}">
              <a16:creationId xmlns:a16="http://schemas.microsoft.com/office/drawing/2014/main" xmlns="" id="{00000000-0008-0000-0000-00001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4" name="Text Box 5">
          <a:extLst>
            <a:ext uri="{FF2B5EF4-FFF2-40B4-BE49-F238E27FC236}">
              <a16:creationId xmlns:a16="http://schemas.microsoft.com/office/drawing/2014/main" xmlns="" id="{00000000-0008-0000-0000-00001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5" name="Text Box 5">
          <a:extLst>
            <a:ext uri="{FF2B5EF4-FFF2-40B4-BE49-F238E27FC236}">
              <a16:creationId xmlns:a16="http://schemas.microsoft.com/office/drawing/2014/main" xmlns="" id="{00000000-0008-0000-0000-00001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6" name="Text Box 5">
          <a:extLst>
            <a:ext uri="{FF2B5EF4-FFF2-40B4-BE49-F238E27FC236}">
              <a16:creationId xmlns:a16="http://schemas.microsoft.com/office/drawing/2014/main" xmlns="" id="{00000000-0008-0000-0000-00001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7" name="Text Box 5">
          <a:extLst>
            <a:ext uri="{FF2B5EF4-FFF2-40B4-BE49-F238E27FC236}">
              <a16:creationId xmlns:a16="http://schemas.microsoft.com/office/drawing/2014/main" xmlns="" id="{00000000-0008-0000-0000-00001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8" name="Text Box 5">
          <a:extLst>
            <a:ext uri="{FF2B5EF4-FFF2-40B4-BE49-F238E27FC236}">
              <a16:creationId xmlns:a16="http://schemas.microsoft.com/office/drawing/2014/main" xmlns="" id="{00000000-0008-0000-0000-00001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9" name="Text Box 5">
          <a:extLst>
            <a:ext uri="{FF2B5EF4-FFF2-40B4-BE49-F238E27FC236}">
              <a16:creationId xmlns:a16="http://schemas.microsoft.com/office/drawing/2014/main" xmlns="" id="{00000000-0008-0000-0000-00001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0" name="Text Box 5">
          <a:extLst>
            <a:ext uri="{FF2B5EF4-FFF2-40B4-BE49-F238E27FC236}">
              <a16:creationId xmlns:a16="http://schemas.microsoft.com/office/drawing/2014/main" xmlns="" id="{00000000-0008-0000-0000-00001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1" name="Text Box 5">
          <a:extLst>
            <a:ext uri="{FF2B5EF4-FFF2-40B4-BE49-F238E27FC236}">
              <a16:creationId xmlns:a16="http://schemas.microsoft.com/office/drawing/2014/main" xmlns="" id="{00000000-0008-0000-0000-00001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2" name="Text Box 5">
          <a:extLst>
            <a:ext uri="{FF2B5EF4-FFF2-40B4-BE49-F238E27FC236}">
              <a16:creationId xmlns:a16="http://schemas.microsoft.com/office/drawing/2014/main" xmlns="" id="{00000000-0008-0000-0000-00001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3" name="Text Box 5">
          <a:extLst>
            <a:ext uri="{FF2B5EF4-FFF2-40B4-BE49-F238E27FC236}">
              <a16:creationId xmlns:a16="http://schemas.microsoft.com/office/drawing/2014/main" xmlns="" id="{00000000-0008-0000-0000-00001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4" name="Text Box 5">
          <a:extLst>
            <a:ext uri="{FF2B5EF4-FFF2-40B4-BE49-F238E27FC236}">
              <a16:creationId xmlns:a16="http://schemas.microsoft.com/office/drawing/2014/main" xmlns="" id="{00000000-0008-0000-0000-00001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5" name="Text Box 5">
          <a:extLst>
            <a:ext uri="{FF2B5EF4-FFF2-40B4-BE49-F238E27FC236}">
              <a16:creationId xmlns:a16="http://schemas.microsoft.com/office/drawing/2014/main" xmlns="" id="{00000000-0008-0000-0000-00001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6" name="Text Box 5">
          <a:extLst>
            <a:ext uri="{FF2B5EF4-FFF2-40B4-BE49-F238E27FC236}">
              <a16:creationId xmlns:a16="http://schemas.microsoft.com/office/drawing/2014/main" xmlns="" id="{00000000-0008-0000-0000-00001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7" name="Text Box 5">
          <a:extLst>
            <a:ext uri="{FF2B5EF4-FFF2-40B4-BE49-F238E27FC236}">
              <a16:creationId xmlns:a16="http://schemas.microsoft.com/office/drawing/2014/main" xmlns="" id="{00000000-0008-0000-0000-00001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8" name="Text Box 5">
          <a:extLst>
            <a:ext uri="{FF2B5EF4-FFF2-40B4-BE49-F238E27FC236}">
              <a16:creationId xmlns:a16="http://schemas.microsoft.com/office/drawing/2014/main" xmlns="" id="{00000000-0008-0000-0000-00002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9" name="Text Box 5">
          <a:extLst>
            <a:ext uri="{FF2B5EF4-FFF2-40B4-BE49-F238E27FC236}">
              <a16:creationId xmlns:a16="http://schemas.microsoft.com/office/drawing/2014/main" xmlns="" id="{00000000-0008-0000-0000-00002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0" name="Text Box 5">
          <a:extLst>
            <a:ext uri="{FF2B5EF4-FFF2-40B4-BE49-F238E27FC236}">
              <a16:creationId xmlns:a16="http://schemas.microsoft.com/office/drawing/2014/main" xmlns="" id="{00000000-0008-0000-0000-00002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1" name="Text Box 5">
          <a:extLst>
            <a:ext uri="{FF2B5EF4-FFF2-40B4-BE49-F238E27FC236}">
              <a16:creationId xmlns:a16="http://schemas.microsoft.com/office/drawing/2014/main" xmlns="" id="{00000000-0008-0000-0000-00002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2" name="Text Box 5">
          <a:extLst>
            <a:ext uri="{FF2B5EF4-FFF2-40B4-BE49-F238E27FC236}">
              <a16:creationId xmlns:a16="http://schemas.microsoft.com/office/drawing/2014/main" xmlns="" id="{00000000-0008-0000-0000-00002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3" name="Text Box 5">
          <a:extLst>
            <a:ext uri="{FF2B5EF4-FFF2-40B4-BE49-F238E27FC236}">
              <a16:creationId xmlns:a16="http://schemas.microsoft.com/office/drawing/2014/main" xmlns="" id="{00000000-0008-0000-0000-00002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4" name="Text Box 5">
          <a:extLst>
            <a:ext uri="{FF2B5EF4-FFF2-40B4-BE49-F238E27FC236}">
              <a16:creationId xmlns:a16="http://schemas.microsoft.com/office/drawing/2014/main" xmlns="" id="{00000000-0008-0000-0000-00002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5" name="Text Box 5">
          <a:extLst>
            <a:ext uri="{FF2B5EF4-FFF2-40B4-BE49-F238E27FC236}">
              <a16:creationId xmlns:a16="http://schemas.microsoft.com/office/drawing/2014/main" xmlns="" id="{00000000-0008-0000-0000-00002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6" name="Text Box 5">
          <a:extLst>
            <a:ext uri="{FF2B5EF4-FFF2-40B4-BE49-F238E27FC236}">
              <a16:creationId xmlns:a16="http://schemas.microsoft.com/office/drawing/2014/main" xmlns="" id="{00000000-0008-0000-0000-00002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7" name="Text Box 5">
          <a:extLst>
            <a:ext uri="{FF2B5EF4-FFF2-40B4-BE49-F238E27FC236}">
              <a16:creationId xmlns:a16="http://schemas.microsoft.com/office/drawing/2014/main" xmlns="" id="{00000000-0008-0000-0000-00002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8" name="Text Box 5">
          <a:extLst>
            <a:ext uri="{FF2B5EF4-FFF2-40B4-BE49-F238E27FC236}">
              <a16:creationId xmlns:a16="http://schemas.microsoft.com/office/drawing/2014/main" xmlns="" id="{00000000-0008-0000-0000-00002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9" name="Text Box 5">
          <a:extLst>
            <a:ext uri="{FF2B5EF4-FFF2-40B4-BE49-F238E27FC236}">
              <a16:creationId xmlns:a16="http://schemas.microsoft.com/office/drawing/2014/main" xmlns="" id="{00000000-0008-0000-0000-00002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0" name="Text Box 5">
          <a:extLst>
            <a:ext uri="{FF2B5EF4-FFF2-40B4-BE49-F238E27FC236}">
              <a16:creationId xmlns:a16="http://schemas.microsoft.com/office/drawing/2014/main" xmlns="" id="{00000000-0008-0000-0000-00002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1" name="Text Box 5">
          <a:extLst>
            <a:ext uri="{FF2B5EF4-FFF2-40B4-BE49-F238E27FC236}">
              <a16:creationId xmlns:a16="http://schemas.microsoft.com/office/drawing/2014/main" xmlns="" id="{00000000-0008-0000-0000-00002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2" name="Text Box 5">
          <a:extLst>
            <a:ext uri="{FF2B5EF4-FFF2-40B4-BE49-F238E27FC236}">
              <a16:creationId xmlns:a16="http://schemas.microsoft.com/office/drawing/2014/main" xmlns="" id="{00000000-0008-0000-0000-00002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3" name="Text Box 5">
          <a:extLst>
            <a:ext uri="{FF2B5EF4-FFF2-40B4-BE49-F238E27FC236}">
              <a16:creationId xmlns:a16="http://schemas.microsoft.com/office/drawing/2014/main" xmlns="" id="{00000000-0008-0000-0000-00002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4" name="Text Box 5">
          <a:extLst>
            <a:ext uri="{FF2B5EF4-FFF2-40B4-BE49-F238E27FC236}">
              <a16:creationId xmlns:a16="http://schemas.microsoft.com/office/drawing/2014/main" xmlns="" id="{00000000-0008-0000-0000-00003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5" name="Text Box 5">
          <a:extLst>
            <a:ext uri="{FF2B5EF4-FFF2-40B4-BE49-F238E27FC236}">
              <a16:creationId xmlns:a16="http://schemas.microsoft.com/office/drawing/2014/main" xmlns="" id="{00000000-0008-0000-0000-00003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6" name="Text Box 5">
          <a:extLst>
            <a:ext uri="{FF2B5EF4-FFF2-40B4-BE49-F238E27FC236}">
              <a16:creationId xmlns:a16="http://schemas.microsoft.com/office/drawing/2014/main" xmlns="" id="{00000000-0008-0000-0000-00003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7" name="Text Box 5">
          <a:extLst>
            <a:ext uri="{FF2B5EF4-FFF2-40B4-BE49-F238E27FC236}">
              <a16:creationId xmlns:a16="http://schemas.microsoft.com/office/drawing/2014/main" xmlns="" id="{00000000-0008-0000-0000-00003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8" name="Text Box 5">
          <a:extLst>
            <a:ext uri="{FF2B5EF4-FFF2-40B4-BE49-F238E27FC236}">
              <a16:creationId xmlns:a16="http://schemas.microsoft.com/office/drawing/2014/main" xmlns="" id="{00000000-0008-0000-0000-00003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9" name="Text Box 5">
          <a:extLst>
            <a:ext uri="{FF2B5EF4-FFF2-40B4-BE49-F238E27FC236}">
              <a16:creationId xmlns:a16="http://schemas.microsoft.com/office/drawing/2014/main" xmlns="" id="{00000000-0008-0000-0000-00003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0" name="Text Box 5">
          <a:extLst>
            <a:ext uri="{FF2B5EF4-FFF2-40B4-BE49-F238E27FC236}">
              <a16:creationId xmlns:a16="http://schemas.microsoft.com/office/drawing/2014/main" xmlns="" id="{00000000-0008-0000-0000-00003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1" name="Text Box 5">
          <a:extLst>
            <a:ext uri="{FF2B5EF4-FFF2-40B4-BE49-F238E27FC236}">
              <a16:creationId xmlns:a16="http://schemas.microsoft.com/office/drawing/2014/main" xmlns="" id="{00000000-0008-0000-0000-00003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2" name="Text Box 5">
          <a:extLst>
            <a:ext uri="{FF2B5EF4-FFF2-40B4-BE49-F238E27FC236}">
              <a16:creationId xmlns:a16="http://schemas.microsoft.com/office/drawing/2014/main" xmlns="" id="{00000000-0008-0000-0000-00003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3" name="Text Box 5">
          <a:extLst>
            <a:ext uri="{FF2B5EF4-FFF2-40B4-BE49-F238E27FC236}">
              <a16:creationId xmlns:a16="http://schemas.microsoft.com/office/drawing/2014/main" xmlns="" id="{00000000-0008-0000-0000-00003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4" name="Text Box 5">
          <a:extLst>
            <a:ext uri="{FF2B5EF4-FFF2-40B4-BE49-F238E27FC236}">
              <a16:creationId xmlns:a16="http://schemas.microsoft.com/office/drawing/2014/main" xmlns="" id="{00000000-0008-0000-0000-00003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5" name="Text Box 5">
          <a:extLst>
            <a:ext uri="{FF2B5EF4-FFF2-40B4-BE49-F238E27FC236}">
              <a16:creationId xmlns:a16="http://schemas.microsoft.com/office/drawing/2014/main" xmlns="" id="{00000000-0008-0000-0000-00003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6" name="Text Box 5">
          <a:extLst>
            <a:ext uri="{FF2B5EF4-FFF2-40B4-BE49-F238E27FC236}">
              <a16:creationId xmlns:a16="http://schemas.microsoft.com/office/drawing/2014/main" xmlns="" id="{00000000-0008-0000-0000-00003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7" name="Text Box 5">
          <a:extLst>
            <a:ext uri="{FF2B5EF4-FFF2-40B4-BE49-F238E27FC236}">
              <a16:creationId xmlns:a16="http://schemas.microsoft.com/office/drawing/2014/main" xmlns="" id="{00000000-0008-0000-0000-00003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8" name="Text Box 5">
          <a:extLst>
            <a:ext uri="{FF2B5EF4-FFF2-40B4-BE49-F238E27FC236}">
              <a16:creationId xmlns:a16="http://schemas.microsoft.com/office/drawing/2014/main" xmlns="" id="{00000000-0008-0000-0000-00003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9" name="Text Box 5">
          <a:extLst>
            <a:ext uri="{FF2B5EF4-FFF2-40B4-BE49-F238E27FC236}">
              <a16:creationId xmlns:a16="http://schemas.microsoft.com/office/drawing/2014/main" xmlns="" id="{00000000-0008-0000-0000-00003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0" name="Text Box 5">
          <a:extLst>
            <a:ext uri="{FF2B5EF4-FFF2-40B4-BE49-F238E27FC236}">
              <a16:creationId xmlns:a16="http://schemas.microsoft.com/office/drawing/2014/main" xmlns="" id="{00000000-0008-0000-0000-00004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1" name="Text Box 5">
          <a:extLst>
            <a:ext uri="{FF2B5EF4-FFF2-40B4-BE49-F238E27FC236}">
              <a16:creationId xmlns:a16="http://schemas.microsoft.com/office/drawing/2014/main" xmlns="" id="{00000000-0008-0000-0000-00004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2" name="Text Box 5">
          <a:extLst>
            <a:ext uri="{FF2B5EF4-FFF2-40B4-BE49-F238E27FC236}">
              <a16:creationId xmlns:a16="http://schemas.microsoft.com/office/drawing/2014/main" xmlns="" id="{00000000-0008-0000-0000-00004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3" name="Text Box 5">
          <a:extLst>
            <a:ext uri="{FF2B5EF4-FFF2-40B4-BE49-F238E27FC236}">
              <a16:creationId xmlns:a16="http://schemas.microsoft.com/office/drawing/2014/main" xmlns="" id="{00000000-0008-0000-0000-00004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4" name="Text Box 5">
          <a:extLst>
            <a:ext uri="{FF2B5EF4-FFF2-40B4-BE49-F238E27FC236}">
              <a16:creationId xmlns:a16="http://schemas.microsoft.com/office/drawing/2014/main" xmlns="" id="{00000000-0008-0000-0000-00004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5" name="Text Box 5">
          <a:extLst>
            <a:ext uri="{FF2B5EF4-FFF2-40B4-BE49-F238E27FC236}">
              <a16:creationId xmlns:a16="http://schemas.microsoft.com/office/drawing/2014/main" xmlns="" id="{00000000-0008-0000-0000-00004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6" name="Text Box 5">
          <a:extLst>
            <a:ext uri="{FF2B5EF4-FFF2-40B4-BE49-F238E27FC236}">
              <a16:creationId xmlns:a16="http://schemas.microsoft.com/office/drawing/2014/main" xmlns="" id="{00000000-0008-0000-0000-00004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7" name="Text Box 5">
          <a:extLst>
            <a:ext uri="{FF2B5EF4-FFF2-40B4-BE49-F238E27FC236}">
              <a16:creationId xmlns:a16="http://schemas.microsoft.com/office/drawing/2014/main" xmlns="" id="{00000000-0008-0000-0000-00004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8" name="Text Box 5">
          <a:extLst>
            <a:ext uri="{FF2B5EF4-FFF2-40B4-BE49-F238E27FC236}">
              <a16:creationId xmlns:a16="http://schemas.microsoft.com/office/drawing/2014/main" xmlns="" id="{00000000-0008-0000-0000-00004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9" name="Text Box 5">
          <a:extLst>
            <a:ext uri="{FF2B5EF4-FFF2-40B4-BE49-F238E27FC236}">
              <a16:creationId xmlns:a16="http://schemas.microsoft.com/office/drawing/2014/main" xmlns="" id="{00000000-0008-0000-0000-00004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0" name="Text Box 5">
          <a:extLst>
            <a:ext uri="{FF2B5EF4-FFF2-40B4-BE49-F238E27FC236}">
              <a16:creationId xmlns:a16="http://schemas.microsoft.com/office/drawing/2014/main" xmlns="" id="{00000000-0008-0000-0000-00004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1" name="Text Box 5">
          <a:extLst>
            <a:ext uri="{FF2B5EF4-FFF2-40B4-BE49-F238E27FC236}">
              <a16:creationId xmlns:a16="http://schemas.microsoft.com/office/drawing/2014/main" xmlns="" id="{00000000-0008-0000-0000-00004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2" name="Text Box 5">
          <a:extLst>
            <a:ext uri="{FF2B5EF4-FFF2-40B4-BE49-F238E27FC236}">
              <a16:creationId xmlns:a16="http://schemas.microsoft.com/office/drawing/2014/main" xmlns="" id="{00000000-0008-0000-0000-00004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3" name="Text Box 5">
          <a:extLst>
            <a:ext uri="{FF2B5EF4-FFF2-40B4-BE49-F238E27FC236}">
              <a16:creationId xmlns:a16="http://schemas.microsoft.com/office/drawing/2014/main" xmlns="" id="{00000000-0008-0000-0000-00004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4" name="Text Box 5">
          <a:extLst>
            <a:ext uri="{FF2B5EF4-FFF2-40B4-BE49-F238E27FC236}">
              <a16:creationId xmlns:a16="http://schemas.microsoft.com/office/drawing/2014/main" xmlns="" id="{00000000-0008-0000-0000-00004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5" name="Text Box 5">
          <a:extLst>
            <a:ext uri="{FF2B5EF4-FFF2-40B4-BE49-F238E27FC236}">
              <a16:creationId xmlns:a16="http://schemas.microsoft.com/office/drawing/2014/main" xmlns="" id="{00000000-0008-0000-0000-00004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6" name="Text Box 5">
          <a:extLst>
            <a:ext uri="{FF2B5EF4-FFF2-40B4-BE49-F238E27FC236}">
              <a16:creationId xmlns:a16="http://schemas.microsoft.com/office/drawing/2014/main" xmlns="" id="{00000000-0008-0000-0000-00005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7" name="Text Box 5">
          <a:extLst>
            <a:ext uri="{FF2B5EF4-FFF2-40B4-BE49-F238E27FC236}">
              <a16:creationId xmlns:a16="http://schemas.microsoft.com/office/drawing/2014/main" xmlns="" id="{00000000-0008-0000-0000-00005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8" name="Text Box 5">
          <a:extLst>
            <a:ext uri="{FF2B5EF4-FFF2-40B4-BE49-F238E27FC236}">
              <a16:creationId xmlns:a16="http://schemas.microsoft.com/office/drawing/2014/main" xmlns="" id="{00000000-0008-0000-0000-00005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9" name="Text Box 5">
          <a:extLst>
            <a:ext uri="{FF2B5EF4-FFF2-40B4-BE49-F238E27FC236}">
              <a16:creationId xmlns:a16="http://schemas.microsoft.com/office/drawing/2014/main" xmlns="" id="{00000000-0008-0000-0000-00005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0" name="Text Box 5">
          <a:extLst>
            <a:ext uri="{FF2B5EF4-FFF2-40B4-BE49-F238E27FC236}">
              <a16:creationId xmlns:a16="http://schemas.microsoft.com/office/drawing/2014/main" xmlns="" id="{00000000-0008-0000-0000-00005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1" name="Text Box 5">
          <a:extLst>
            <a:ext uri="{FF2B5EF4-FFF2-40B4-BE49-F238E27FC236}">
              <a16:creationId xmlns:a16="http://schemas.microsoft.com/office/drawing/2014/main" xmlns="" id="{00000000-0008-0000-0000-00005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2" name="Text Box 5">
          <a:extLst>
            <a:ext uri="{FF2B5EF4-FFF2-40B4-BE49-F238E27FC236}">
              <a16:creationId xmlns:a16="http://schemas.microsoft.com/office/drawing/2014/main" xmlns="" id="{00000000-0008-0000-0000-00005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3" name="Text Box 5">
          <a:extLst>
            <a:ext uri="{FF2B5EF4-FFF2-40B4-BE49-F238E27FC236}">
              <a16:creationId xmlns:a16="http://schemas.microsoft.com/office/drawing/2014/main" xmlns="" id="{00000000-0008-0000-0000-00005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4" name="Text Box 5">
          <a:extLst>
            <a:ext uri="{FF2B5EF4-FFF2-40B4-BE49-F238E27FC236}">
              <a16:creationId xmlns:a16="http://schemas.microsoft.com/office/drawing/2014/main" xmlns="" id="{00000000-0008-0000-0000-00005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5" name="Text Box 5">
          <a:extLst>
            <a:ext uri="{FF2B5EF4-FFF2-40B4-BE49-F238E27FC236}">
              <a16:creationId xmlns:a16="http://schemas.microsoft.com/office/drawing/2014/main" xmlns="" id="{00000000-0008-0000-0000-00005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6" name="Text Box 5">
          <a:extLst>
            <a:ext uri="{FF2B5EF4-FFF2-40B4-BE49-F238E27FC236}">
              <a16:creationId xmlns:a16="http://schemas.microsoft.com/office/drawing/2014/main" xmlns="" id="{00000000-0008-0000-0000-00005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7" name="Text Box 5">
          <a:extLst>
            <a:ext uri="{FF2B5EF4-FFF2-40B4-BE49-F238E27FC236}">
              <a16:creationId xmlns:a16="http://schemas.microsoft.com/office/drawing/2014/main" xmlns="" id="{00000000-0008-0000-0000-00005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8" name="Text Box 5">
          <a:extLst>
            <a:ext uri="{FF2B5EF4-FFF2-40B4-BE49-F238E27FC236}">
              <a16:creationId xmlns:a16="http://schemas.microsoft.com/office/drawing/2014/main" xmlns="" id="{00000000-0008-0000-0000-00005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9" name="Text Box 5">
          <a:extLst>
            <a:ext uri="{FF2B5EF4-FFF2-40B4-BE49-F238E27FC236}">
              <a16:creationId xmlns:a16="http://schemas.microsoft.com/office/drawing/2014/main" xmlns="" id="{00000000-0008-0000-0000-00005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0" name="Text Box 5">
          <a:extLst>
            <a:ext uri="{FF2B5EF4-FFF2-40B4-BE49-F238E27FC236}">
              <a16:creationId xmlns:a16="http://schemas.microsoft.com/office/drawing/2014/main" xmlns="" id="{00000000-0008-0000-0000-00005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1" name="Text Box 5">
          <a:extLst>
            <a:ext uri="{FF2B5EF4-FFF2-40B4-BE49-F238E27FC236}">
              <a16:creationId xmlns:a16="http://schemas.microsoft.com/office/drawing/2014/main" xmlns="" id="{00000000-0008-0000-0000-00005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2" name="Text Box 5">
          <a:extLst>
            <a:ext uri="{FF2B5EF4-FFF2-40B4-BE49-F238E27FC236}">
              <a16:creationId xmlns:a16="http://schemas.microsoft.com/office/drawing/2014/main" xmlns="" id="{00000000-0008-0000-0000-00006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3" name="Text Box 5">
          <a:extLst>
            <a:ext uri="{FF2B5EF4-FFF2-40B4-BE49-F238E27FC236}">
              <a16:creationId xmlns:a16="http://schemas.microsoft.com/office/drawing/2014/main" xmlns="" id="{00000000-0008-0000-0000-00006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4" name="Text Box 5">
          <a:extLst>
            <a:ext uri="{FF2B5EF4-FFF2-40B4-BE49-F238E27FC236}">
              <a16:creationId xmlns:a16="http://schemas.microsoft.com/office/drawing/2014/main" xmlns="" id="{00000000-0008-0000-0000-00006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5" name="Text Box 5">
          <a:extLst>
            <a:ext uri="{FF2B5EF4-FFF2-40B4-BE49-F238E27FC236}">
              <a16:creationId xmlns:a16="http://schemas.microsoft.com/office/drawing/2014/main" xmlns="" id="{00000000-0008-0000-0000-00006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6" name="Text Box 5">
          <a:extLst>
            <a:ext uri="{FF2B5EF4-FFF2-40B4-BE49-F238E27FC236}">
              <a16:creationId xmlns:a16="http://schemas.microsoft.com/office/drawing/2014/main" xmlns="" id="{00000000-0008-0000-0000-00006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7" name="Text Box 5">
          <a:extLst>
            <a:ext uri="{FF2B5EF4-FFF2-40B4-BE49-F238E27FC236}">
              <a16:creationId xmlns:a16="http://schemas.microsoft.com/office/drawing/2014/main" xmlns="" id="{00000000-0008-0000-0000-00006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8" name="Text Box 5">
          <a:extLst>
            <a:ext uri="{FF2B5EF4-FFF2-40B4-BE49-F238E27FC236}">
              <a16:creationId xmlns:a16="http://schemas.microsoft.com/office/drawing/2014/main" xmlns="" id="{00000000-0008-0000-0000-00006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9" name="Text Box 5">
          <a:extLst>
            <a:ext uri="{FF2B5EF4-FFF2-40B4-BE49-F238E27FC236}">
              <a16:creationId xmlns:a16="http://schemas.microsoft.com/office/drawing/2014/main" xmlns="" id="{00000000-0008-0000-0000-00006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0" name="Text Box 5">
          <a:extLst>
            <a:ext uri="{FF2B5EF4-FFF2-40B4-BE49-F238E27FC236}">
              <a16:creationId xmlns:a16="http://schemas.microsoft.com/office/drawing/2014/main" xmlns="" id="{00000000-0008-0000-0000-00006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1" name="Text Box 5">
          <a:extLst>
            <a:ext uri="{FF2B5EF4-FFF2-40B4-BE49-F238E27FC236}">
              <a16:creationId xmlns:a16="http://schemas.microsoft.com/office/drawing/2014/main" xmlns="" id="{00000000-0008-0000-0000-00006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2" name="Text Box 5">
          <a:extLst>
            <a:ext uri="{FF2B5EF4-FFF2-40B4-BE49-F238E27FC236}">
              <a16:creationId xmlns:a16="http://schemas.microsoft.com/office/drawing/2014/main" xmlns="" id="{00000000-0008-0000-0000-00006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3" name="Text Box 5">
          <a:extLst>
            <a:ext uri="{FF2B5EF4-FFF2-40B4-BE49-F238E27FC236}">
              <a16:creationId xmlns:a16="http://schemas.microsoft.com/office/drawing/2014/main" xmlns="" id="{00000000-0008-0000-0000-00006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4" name="Text Box 5">
          <a:extLst>
            <a:ext uri="{FF2B5EF4-FFF2-40B4-BE49-F238E27FC236}">
              <a16:creationId xmlns:a16="http://schemas.microsoft.com/office/drawing/2014/main" xmlns="" id="{00000000-0008-0000-0000-00006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5" name="Text Box 5">
          <a:extLst>
            <a:ext uri="{FF2B5EF4-FFF2-40B4-BE49-F238E27FC236}">
              <a16:creationId xmlns:a16="http://schemas.microsoft.com/office/drawing/2014/main" xmlns="" id="{00000000-0008-0000-0000-00006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6" name="Text Box 5">
          <a:extLst>
            <a:ext uri="{FF2B5EF4-FFF2-40B4-BE49-F238E27FC236}">
              <a16:creationId xmlns:a16="http://schemas.microsoft.com/office/drawing/2014/main" xmlns="" id="{00000000-0008-0000-0000-00006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7" name="Text Box 5">
          <a:extLst>
            <a:ext uri="{FF2B5EF4-FFF2-40B4-BE49-F238E27FC236}">
              <a16:creationId xmlns:a16="http://schemas.microsoft.com/office/drawing/2014/main" xmlns="" id="{00000000-0008-0000-0000-00006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8" name="Text Box 5">
          <a:extLst>
            <a:ext uri="{FF2B5EF4-FFF2-40B4-BE49-F238E27FC236}">
              <a16:creationId xmlns:a16="http://schemas.microsoft.com/office/drawing/2014/main" xmlns="" id="{00000000-0008-0000-0000-00007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9" name="Text Box 5">
          <a:extLst>
            <a:ext uri="{FF2B5EF4-FFF2-40B4-BE49-F238E27FC236}">
              <a16:creationId xmlns:a16="http://schemas.microsoft.com/office/drawing/2014/main" xmlns="" id="{00000000-0008-0000-0000-00007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0" name="Text Box 5">
          <a:extLst>
            <a:ext uri="{FF2B5EF4-FFF2-40B4-BE49-F238E27FC236}">
              <a16:creationId xmlns:a16="http://schemas.microsoft.com/office/drawing/2014/main" xmlns="" id="{00000000-0008-0000-0000-00007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1" name="Text Box 5">
          <a:extLst>
            <a:ext uri="{FF2B5EF4-FFF2-40B4-BE49-F238E27FC236}">
              <a16:creationId xmlns:a16="http://schemas.microsoft.com/office/drawing/2014/main" xmlns="" id="{00000000-0008-0000-0000-00007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2" name="Text Box 5">
          <a:extLst>
            <a:ext uri="{FF2B5EF4-FFF2-40B4-BE49-F238E27FC236}">
              <a16:creationId xmlns:a16="http://schemas.microsoft.com/office/drawing/2014/main" xmlns="" id="{00000000-0008-0000-0000-00007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3" name="Text Box 5">
          <a:extLst>
            <a:ext uri="{FF2B5EF4-FFF2-40B4-BE49-F238E27FC236}">
              <a16:creationId xmlns:a16="http://schemas.microsoft.com/office/drawing/2014/main" xmlns="" id="{00000000-0008-0000-0000-00007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4" name="Text Box 5">
          <a:extLst>
            <a:ext uri="{FF2B5EF4-FFF2-40B4-BE49-F238E27FC236}">
              <a16:creationId xmlns:a16="http://schemas.microsoft.com/office/drawing/2014/main" xmlns="" id="{00000000-0008-0000-0000-00007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5" name="Text Box 5">
          <a:extLst>
            <a:ext uri="{FF2B5EF4-FFF2-40B4-BE49-F238E27FC236}">
              <a16:creationId xmlns:a16="http://schemas.microsoft.com/office/drawing/2014/main" xmlns="" id="{00000000-0008-0000-0000-00007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6" name="Text Box 5">
          <a:extLst>
            <a:ext uri="{FF2B5EF4-FFF2-40B4-BE49-F238E27FC236}">
              <a16:creationId xmlns:a16="http://schemas.microsoft.com/office/drawing/2014/main" xmlns="" id="{00000000-0008-0000-0000-00007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7" name="Text Box 5">
          <a:extLst>
            <a:ext uri="{FF2B5EF4-FFF2-40B4-BE49-F238E27FC236}">
              <a16:creationId xmlns:a16="http://schemas.microsoft.com/office/drawing/2014/main" xmlns="" id="{00000000-0008-0000-0000-00007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8" name="Text Box 5">
          <a:extLst>
            <a:ext uri="{FF2B5EF4-FFF2-40B4-BE49-F238E27FC236}">
              <a16:creationId xmlns:a16="http://schemas.microsoft.com/office/drawing/2014/main" xmlns="" id="{00000000-0008-0000-0000-00007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9" name="Text Box 5">
          <a:extLst>
            <a:ext uri="{FF2B5EF4-FFF2-40B4-BE49-F238E27FC236}">
              <a16:creationId xmlns:a16="http://schemas.microsoft.com/office/drawing/2014/main" xmlns="" id="{00000000-0008-0000-0000-00007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0" name="Text Box 5">
          <a:extLst>
            <a:ext uri="{FF2B5EF4-FFF2-40B4-BE49-F238E27FC236}">
              <a16:creationId xmlns:a16="http://schemas.microsoft.com/office/drawing/2014/main" xmlns="" id="{00000000-0008-0000-0000-00007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1" name="Text Box 5">
          <a:extLst>
            <a:ext uri="{FF2B5EF4-FFF2-40B4-BE49-F238E27FC236}">
              <a16:creationId xmlns:a16="http://schemas.microsoft.com/office/drawing/2014/main" xmlns="" id="{00000000-0008-0000-0000-00007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2" name="Text Box 5">
          <a:extLst>
            <a:ext uri="{FF2B5EF4-FFF2-40B4-BE49-F238E27FC236}">
              <a16:creationId xmlns:a16="http://schemas.microsoft.com/office/drawing/2014/main" xmlns="" id="{00000000-0008-0000-0000-00007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3" name="Text Box 5">
          <a:extLst>
            <a:ext uri="{FF2B5EF4-FFF2-40B4-BE49-F238E27FC236}">
              <a16:creationId xmlns:a16="http://schemas.microsoft.com/office/drawing/2014/main" xmlns="" id="{00000000-0008-0000-0000-00007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4" name="Text Box 5">
          <a:extLst>
            <a:ext uri="{FF2B5EF4-FFF2-40B4-BE49-F238E27FC236}">
              <a16:creationId xmlns:a16="http://schemas.microsoft.com/office/drawing/2014/main" xmlns="" id="{00000000-0008-0000-0000-00008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5" name="Text Box 5">
          <a:extLst>
            <a:ext uri="{FF2B5EF4-FFF2-40B4-BE49-F238E27FC236}">
              <a16:creationId xmlns:a16="http://schemas.microsoft.com/office/drawing/2014/main" xmlns="" id="{00000000-0008-0000-0000-00008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6" name="Text Box 5">
          <a:extLst>
            <a:ext uri="{FF2B5EF4-FFF2-40B4-BE49-F238E27FC236}">
              <a16:creationId xmlns:a16="http://schemas.microsoft.com/office/drawing/2014/main" xmlns="" id="{00000000-0008-0000-0000-00008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886</xdr:row>
      <xdr:rowOff>0</xdr:rowOff>
    </xdr:from>
    <xdr:ext cx="76200" cy="228600"/>
    <xdr:sp macro="" textlink="">
      <xdr:nvSpPr>
        <xdr:cNvPr id="5507" name="Text Box 5">
          <a:extLst>
            <a:ext uri="{FF2B5EF4-FFF2-40B4-BE49-F238E27FC236}">
              <a16:creationId xmlns:a16="http://schemas.microsoft.com/office/drawing/2014/main" xmlns="" id="{00000000-0008-0000-0000-000083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886</xdr:row>
      <xdr:rowOff>0</xdr:rowOff>
    </xdr:from>
    <xdr:ext cx="76200" cy="228600"/>
    <xdr:sp macro="" textlink="">
      <xdr:nvSpPr>
        <xdr:cNvPr id="5508" name="Text Box 5">
          <a:extLst>
            <a:ext uri="{FF2B5EF4-FFF2-40B4-BE49-F238E27FC236}">
              <a16:creationId xmlns:a16="http://schemas.microsoft.com/office/drawing/2014/main" xmlns="" id="{00000000-0008-0000-0000-000084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9" name="Text Box 5">
          <a:extLst>
            <a:ext uri="{FF2B5EF4-FFF2-40B4-BE49-F238E27FC236}">
              <a16:creationId xmlns:a16="http://schemas.microsoft.com/office/drawing/2014/main" xmlns="" id="{00000000-0008-0000-0000-00008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10" name="Text Box 5">
          <a:extLst>
            <a:ext uri="{FF2B5EF4-FFF2-40B4-BE49-F238E27FC236}">
              <a16:creationId xmlns:a16="http://schemas.microsoft.com/office/drawing/2014/main" xmlns="" id="{00000000-0008-0000-0000-00008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907</xdr:row>
      <xdr:rowOff>0</xdr:rowOff>
    </xdr:from>
    <xdr:ext cx="76200" cy="228600"/>
    <xdr:sp macro="" textlink="">
      <xdr:nvSpPr>
        <xdr:cNvPr id="5511" name="Text Box 5">
          <a:extLst>
            <a:ext uri="{FF2B5EF4-FFF2-40B4-BE49-F238E27FC236}">
              <a16:creationId xmlns:a16="http://schemas.microsoft.com/office/drawing/2014/main" xmlns="" id="{00000000-0008-0000-0000-000087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907</xdr:row>
      <xdr:rowOff>0</xdr:rowOff>
    </xdr:from>
    <xdr:ext cx="76200" cy="228600"/>
    <xdr:sp macro="" textlink="">
      <xdr:nvSpPr>
        <xdr:cNvPr id="5512" name="Text Box 5">
          <a:extLst>
            <a:ext uri="{FF2B5EF4-FFF2-40B4-BE49-F238E27FC236}">
              <a16:creationId xmlns:a16="http://schemas.microsoft.com/office/drawing/2014/main" xmlns="" id="{00000000-0008-0000-0000-000088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907</xdr:row>
      <xdr:rowOff>0</xdr:rowOff>
    </xdr:from>
    <xdr:ext cx="76200" cy="228600"/>
    <xdr:sp macro="" textlink="">
      <xdr:nvSpPr>
        <xdr:cNvPr id="5513" name="Text Box 5">
          <a:extLst>
            <a:ext uri="{FF2B5EF4-FFF2-40B4-BE49-F238E27FC236}">
              <a16:creationId xmlns:a16="http://schemas.microsoft.com/office/drawing/2014/main" xmlns="" id="{00000000-0008-0000-0000-000089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14" name="Text Box 5">
          <a:extLst>
            <a:ext uri="{FF2B5EF4-FFF2-40B4-BE49-F238E27FC236}">
              <a16:creationId xmlns:a16="http://schemas.microsoft.com/office/drawing/2014/main" xmlns="" id="{00000000-0008-0000-0000-00008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15" name="Text Box 5">
          <a:extLst>
            <a:ext uri="{FF2B5EF4-FFF2-40B4-BE49-F238E27FC236}">
              <a16:creationId xmlns:a16="http://schemas.microsoft.com/office/drawing/2014/main" xmlns="" id="{00000000-0008-0000-0000-00008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16" name="Text Box 5">
          <a:extLst>
            <a:ext uri="{FF2B5EF4-FFF2-40B4-BE49-F238E27FC236}">
              <a16:creationId xmlns:a16="http://schemas.microsoft.com/office/drawing/2014/main" xmlns="" id="{00000000-0008-0000-0000-00008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17" name="Text Box 5">
          <a:extLst>
            <a:ext uri="{FF2B5EF4-FFF2-40B4-BE49-F238E27FC236}">
              <a16:creationId xmlns:a16="http://schemas.microsoft.com/office/drawing/2014/main" xmlns="" id="{00000000-0008-0000-0000-00008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18" name="Text Box 5">
          <a:extLst>
            <a:ext uri="{FF2B5EF4-FFF2-40B4-BE49-F238E27FC236}">
              <a16:creationId xmlns:a16="http://schemas.microsoft.com/office/drawing/2014/main" xmlns="" id="{00000000-0008-0000-0000-00008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19" name="Text Box 5">
          <a:extLst>
            <a:ext uri="{FF2B5EF4-FFF2-40B4-BE49-F238E27FC236}">
              <a16:creationId xmlns:a16="http://schemas.microsoft.com/office/drawing/2014/main" xmlns="" id="{00000000-0008-0000-0000-00008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0" name="Text Box 5">
          <a:extLst>
            <a:ext uri="{FF2B5EF4-FFF2-40B4-BE49-F238E27FC236}">
              <a16:creationId xmlns:a16="http://schemas.microsoft.com/office/drawing/2014/main" xmlns="" id="{00000000-0008-0000-0000-00009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1" name="Text Box 5">
          <a:extLst>
            <a:ext uri="{FF2B5EF4-FFF2-40B4-BE49-F238E27FC236}">
              <a16:creationId xmlns:a16="http://schemas.microsoft.com/office/drawing/2014/main" xmlns="" id="{00000000-0008-0000-0000-00009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2" name="Text Box 5">
          <a:extLst>
            <a:ext uri="{FF2B5EF4-FFF2-40B4-BE49-F238E27FC236}">
              <a16:creationId xmlns:a16="http://schemas.microsoft.com/office/drawing/2014/main" xmlns="" id="{00000000-0008-0000-0000-00009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3" name="Text Box 5">
          <a:extLst>
            <a:ext uri="{FF2B5EF4-FFF2-40B4-BE49-F238E27FC236}">
              <a16:creationId xmlns:a16="http://schemas.microsoft.com/office/drawing/2014/main" xmlns="" id="{00000000-0008-0000-0000-00009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4" name="Text Box 5">
          <a:extLst>
            <a:ext uri="{FF2B5EF4-FFF2-40B4-BE49-F238E27FC236}">
              <a16:creationId xmlns:a16="http://schemas.microsoft.com/office/drawing/2014/main" xmlns="" id="{00000000-0008-0000-0000-00009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5" name="Text Box 5">
          <a:extLst>
            <a:ext uri="{FF2B5EF4-FFF2-40B4-BE49-F238E27FC236}">
              <a16:creationId xmlns:a16="http://schemas.microsoft.com/office/drawing/2014/main" xmlns="" id="{00000000-0008-0000-0000-00009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6" name="Text Box 5">
          <a:extLst>
            <a:ext uri="{FF2B5EF4-FFF2-40B4-BE49-F238E27FC236}">
              <a16:creationId xmlns:a16="http://schemas.microsoft.com/office/drawing/2014/main" xmlns="" id="{00000000-0008-0000-0000-00009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7" name="Text Box 5">
          <a:extLst>
            <a:ext uri="{FF2B5EF4-FFF2-40B4-BE49-F238E27FC236}">
              <a16:creationId xmlns:a16="http://schemas.microsoft.com/office/drawing/2014/main" xmlns="" id="{00000000-0008-0000-0000-00009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8" name="Text Box 5">
          <a:extLst>
            <a:ext uri="{FF2B5EF4-FFF2-40B4-BE49-F238E27FC236}">
              <a16:creationId xmlns:a16="http://schemas.microsoft.com/office/drawing/2014/main" xmlns="" id="{00000000-0008-0000-0000-00009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9" name="Text Box 5">
          <a:extLst>
            <a:ext uri="{FF2B5EF4-FFF2-40B4-BE49-F238E27FC236}">
              <a16:creationId xmlns:a16="http://schemas.microsoft.com/office/drawing/2014/main" xmlns="" id="{00000000-0008-0000-0000-00009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0" name="Text Box 5">
          <a:extLst>
            <a:ext uri="{FF2B5EF4-FFF2-40B4-BE49-F238E27FC236}">
              <a16:creationId xmlns:a16="http://schemas.microsoft.com/office/drawing/2014/main" xmlns="" id="{00000000-0008-0000-0000-00009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1" name="Text Box 5">
          <a:extLst>
            <a:ext uri="{FF2B5EF4-FFF2-40B4-BE49-F238E27FC236}">
              <a16:creationId xmlns:a16="http://schemas.microsoft.com/office/drawing/2014/main" xmlns="" id="{00000000-0008-0000-0000-00009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2" name="Text Box 5">
          <a:extLst>
            <a:ext uri="{FF2B5EF4-FFF2-40B4-BE49-F238E27FC236}">
              <a16:creationId xmlns:a16="http://schemas.microsoft.com/office/drawing/2014/main" xmlns="" id="{00000000-0008-0000-0000-00009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3" name="Text Box 5">
          <a:extLst>
            <a:ext uri="{FF2B5EF4-FFF2-40B4-BE49-F238E27FC236}">
              <a16:creationId xmlns:a16="http://schemas.microsoft.com/office/drawing/2014/main" xmlns="" id="{00000000-0008-0000-0000-00009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4" name="Text Box 5">
          <a:extLst>
            <a:ext uri="{FF2B5EF4-FFF2-40B4-BE49-F238E27FC236}">
              <a16:creationId xmlns:a16="http://schemas.microsoft.com/office/drawing/2014/main" xmlns="" id="{00000000-0008-0000-0000-00009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5" name="Text Box 5">
          <a:extLst>
            <a:ext uri="{FF2B5EF4-FFF2-40B4-BE49-F238E27FC236}">
              <a16:creationId xmlns:a16="http://schemas.microsoft.com/office/drawing/2014/main" xmlns="" id="{00000000-0008-0000-0000-00009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6" name="Text Box 5">
          <a:extLst>
            <a:ext uri="{FF2B5EF4-FFF2-40B4-BE49-F238E27FC236}">
              <a16:creationId xmlns:a16="http://schemas.microsoft.com/office/drawing/2014/main" xmlns="" id="{00000000-0008-0000-0000-0000A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7" name="Text Box 5">
          <a:extLst>
            <a:ext uri="{FF2B5EF4-FFF2-40B4-BE49-F238E27FC236}">
              <a16:creationId xmlns:a16="http://schemas.microsoft.com/office/drawing/2014/main" xmlns="" id="{00000000-0008-0000-0000-0000A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8" name="Text Box 5">
          <a:extLst>
            <a:ext uri="{FF2B5EF4-FFF2-40B4-BE49-F238E27FC236}">
              <a16:creationId xmlns:a16="http://schemas.microsoft.com/office/drawing/2014/main" xmlns="" id="{00000000-0008-0000-0000-0000A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9" name="Text Box 5">
          <a:extLst>
            <a:ext uri="{FF2B5EF4-FFF2-40B4-BE49-F238E27FC236}">
              <a16:creationId xmlns:a16="http://schemas.microsoft.com/office/drawing/2014/main" xmlns="" id="{00000000-0008-0000-0000-0000A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0" name="Text Box 5">
          <a:extLst>
            <a:ext uri="{FF2B5EF4-FFF2-40B4-BE49-F238E27FC236}">
              <a16:creationId xmlns:a16="http://schemas.microsoft.com/office/drawing/2014/main" xmlns="" id="{00000000-0008-0000-0000-0000A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1" name="Text Box 5">
          <a:extLst>
            <a:ext uri="{FF2B5EF4-FFF2-40B4-BE49-F238E27FC236}">
              <a16:creationId xmlns:a16="http://schemas.microsoft.com/office/drawing/2014/main" xmlns="" id="{00000000-0008-0000-0000-0000A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2" name="Text Box 5">
          <a:extLst>
            <a:ext uri="{FF2B5EF4-FFF2-40B4-BE49-F238E27FC236}">
              <a16:creationId xmlns:a16="http://schemas.microsoft.com/office/drawing/2014/main" xmlns="" id="{00000000-0008-0000-0000-0000A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3" name="Text Box 5">
          <a:extLst>
            <a:ext uri="{FF2B5EF4-FFF2-40B4-BE49-F238E27FC236}">
              <a16:creationId xmlns:a16="http://schemas.microsoft.com/office/drawing/2014/main" xmlns="" id="{00000000-0008-0000-0000-0000A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4" name="Text Box 5">
          <a:extLst>
            <a:ext uri="{FF2B5EF4-FFF2-40B4-BE49-F238E27FC236}">
              <a16:creationId xmlns:a16="http://schemas.microsoft.com/office/drawing/2014/main" xmlns="" id="{00000000-0008-0000-0000-0000A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5" name="Text Box 5">
          <a:extLst>
            <a:ext uri="{FF2B5EF4-FFF2-40B4-BE49-F238E27FC236}">
              <a16:creationId xmlns:a16="http://schemas.microsoft.com/office/drawing/2014/main" xmlns="" id="{00000000-0008-0000-0000-0000A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6" name="Text Box 5">
          <a:extLst>
            <a:ext uri="{FF2B5EF4-FFF2-40B4-BE49-F238E27FC236}">
              <a16:creationId xmlns:a16="http://schemas.microsoft.com/office/drawing/2014/main" xmlns="" id="{00000000-0008-0000-0000-0000A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7" name="Text Box 5">
          <a:extLst>
            <a:ext uri="{FF2B5EF4-FFF2-40B4-BE49-F238E27FC236}">
              <a16:creationId xmlns:a16="http://schemas.microsoft.com/office/drawing/2014/main" xmlns="" id="{00000000-0008-0000-0000-0000A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8" name="Text Box 5">
          <a:extLst>
            <a:ext uri="{FF2B5EF4-FFF2-40B4-BE49-F238E27FC236}">
              <a16:creationId xmlns:a16="http://schemas.microsoft.com/office/drawing/2014/main" xmlns="" id="{00000000-0008-0000-0000-0000A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9" name="Text Box 5">
          <a:extLst>
            <a:ext uri="{FF2B5EF4-FFF2-40B4-BE49-F238E27FC236}">
              <a16:creationId xmlns:a16="http://schemas.microsoft.com/office/drawing/2014/main" xmlns="" id="{00000000-0008-0000-0000-0000A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0" name="Text Box 5">
          <a:extLst>
            <a:ext uri="{FF2B5EF4-FFF2-40B4-BE49-F238E27FC236}">
              <a16:creationId xmlns:a16="http://schemas.microsoft.com/office/drawing/2014/main" xmlns="" id="{00000000-0008-0000-0000-0000A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1" name="Text Box 5">
          <a:extLst>
            <a:ext uri="{FF2B5EF4-FFF2-40B4-BE49-F238E27FC236}">
              <a16:creationId xmlns:a16="http://schemas.microsoft.com/office/drawing/2014/main" xmlns="" id="{00000000-0008-0000-0000-0000A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2" name="Text Box 5">
          <a:extLst>
            <a:ext uri="{FF2B5EF4-FFF2-40B4-BE49-F238E27FC236}">
              <a16:creationId xmlns:a16="http://schemas.microsoft.com/office/drawing/2014/main" xmlns="" id="{00000000-0008-0000-0000-0000B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3" name="Text Box 5">
          <a:extLst>
            <a:ext uri="{FF2B5EF4-FFF2-40B4-BE49-F238E27FC236}">
              <a16:creationId xmlns:a16="http://schemas.microsoft.com/office/drawing/2014/main" xmlns="" id="{00000000-0008-0000-0000-0000B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4" name="Text Box 5">
          <a:extLst>
            <a:ext uri="{FF2B5EF4-FFF2-40B4-BE49-F238E27FC236}">
              <a16:creationId xmlns:a16="http://schemas.microsoft.com/office/drawing/2014/main" xmlns="" id="{00000000-0008-0000-0000-0000B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5" name="Text Box 5">
          <a:extLst>
            <a:ext uri="{FF2B5EF4-FFF2-40B4-BE49-F238E27FC236}">
              <a16:creationId xmlns:a16="http://schemas.microsoft.com/office/drawing/2014/main" xmlns="" id="{00000000-0008-0000-0000-0000B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6" name="Text Box 5">
          <a:extLst>
            <a:ext uri="{FF2B5EF4-FFF2-40B4-BE49-F238E27FC236}">
              <a16:creationId xmlns:a16="http://schemas.microsoft.com/office/drawing/2014/main" xmlns="" id="{00000000-0008-0000-0000-0000B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7" name="Text Box 5">
          <a:extLst>
            <a:ext uri="{FF2B5EF4-FFF2-40B4-BE49-F238E27FC236}">
              <a16:creationId xmlns:a16="http://schemas.microsoft.com/office/drawing/2014/main" xmlns="" id="{00000000-0008-0000-0000-0000B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8" name="Text Box 5">
          <a:extLst>
            <a:ext uri="{FF2B5EF4-FFF2-40B4-BE49-F238E27FC236}">
              <a16:creationId xmlns:a16="http://schemas.microsoft.com/office/drawing/2014/main" xmlns="" id="{00000000-0008-0000-0000-0000B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9" name="Text Box 5">
          <a:extLst>
            <a:ext uri="{FF2B5EF4-FFF2-40B4-BE49-F238E27FC236}">
              <a16:creationId xmlns:a16="http://schemas.microsoft.com/office/drawing/2014/main" xmlns="" id="{00000000-0008-0000-0000-0000B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0" name="Text Box 5">
          <a:extLst>
            <a:ext uri="{FF2B5EF4-FFF2-40B4-BE49-F238E27FC236}">
              <a16:creationId xmlns:a16="http://schemas.microsoft.com/office/drawing/2014/main" xmlns="" id="{00000000-0008-0000-0000-0000B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1" name="Text Box 5">
          <a:extLst>
            <a:ext uri="{FF2B5EF4-FFF2-40B4-BE49-F238E27FC236}">
              <a16:creationId xmlns:a16="http://schemas.microsoft.com/office/drawing/2014/main" xmlns="" id="{00000000-0008-0000-0000-0000B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2" name="Text Box 5">
          <a:extLst>
            <a:ext uri="{FF2B5EF4-FFF2-40B4-BE49-F238E27FC236}">
              <a16:creationId xmlns:a16="http://schemas.microsoft.com/office/drawing/2014/main" xmlns="" id="{00000000-0008-0000-0000-0000B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3" name="Text Box 5">
          <a:extLst>
            <a:ext uri="{FF2B5EF4-FFF2-40B4-BE49-F238E27FC236}">
              <a16:creationId xmlns:a16="http://schemas.microsoft.com/office/drawing/2014/main" xmlns="" id="{00000000-0008-0000-0000-0000B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4" name="Text Box 5">
          <a:extLst>
            <a:ext uri="{FF2B5EF4-FFF2-40B4-BE49-F238E27FC236}">
              <a16:creationId xmlns:a16="http://schemas.microsoft.com/office/drawing/2014/main" xmlns="" id="{00000000-0008-0000-0000-0000B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5" name="Text Box 5">
          <a:extLst>
            <a:ext uri="{FF2B5EF4-FFF2-40B4-BE49-F238E27FC236}">
              <a16:creationId xmlns:a16="http://schemas.microsoft.com/office/drawing/2014/main" xmlns="" id="{00000000-0008-0000-0000-0000B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6" name="Text Box 5">
          <a:extLst>
            <a:ext uri="{FF2B5EF4-FFF2-40B4-BE49-F238E27FC236}">
              <a16:creationId xmlns:a16="http://schemas.microsoft.com/office/drawing/2014/main" xmlns="" id="{00000000-0008-0000-0000-0000B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7" name="Text Box 5">
          <a:extLst>
            <a:ext uri="{FF2B5EF4-FFF2-40B4-BE49-F238E27FC236}">
              <a16:creationId xmlns:a16="http://schemas.microsoft.com/office/drawing/2014/main" xmlns="" id="{00000000-0008-0000-0000-0000B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8" name="Text Box 5">
          <a:extLst>
            <a:ext uri="{FF2B5EF4-FFF2-40B4-BE49-F238E27FC236}">
              <a16:creationId xmlns:a16="http://schemas.microsoft.com/office/drawing/2014/main" xmlns="" id="{00000000-0008-0000-0000-0000C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9" name="Text Box 5">
          <a:extLst>
            <a:ext uri="{FF2B5EF4-FFF2-40B4-BE49-F238E27FC236}">
              <a16:creationId xmlns:a16="http://schemas.microsoft.com/office/drawing/2014/main" xmlns="" id="{00000000-0008-0000-0000-0000C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0" name="Text Box 5">
          <a:extLst>
            <a:ext uri="{FF2B5EF4-FFF2-40B4-BE49-F238E27FC236}">
              <a16:creationId xmlns:a16="http://schemas.microsoft.com/office/drawing/2014/main" xmlns="" id="{00000000-0008-0000-0000-0000C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1" name="Text Box 5">
          <a:extLst>
            <a:ext uri="{FF2B5EF4-FFF2-40B4-BE49-F238E27FC236}">
              <a16:creationId xmlns:a16="http://schemas.microsoft.com/office/drawing/2014/main" xmlns="" id="{00000000-0008-0000-0000-0000C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2" name="Text Box 5">
          <a:extLst>
            <a:ext uri="{FF2B5EF4-FFF2-40B4-BE49-F238E27FC236}">
              <a16:creationId xmlns:a16="http://schemas.microsoft.com/office/drawing/2014/main" xmlns="" id="{00000000-0008-0000-0000-0000C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3" name="Text Box 5">
          <a:extLst>
            <a:ext uri="{FF2B5EF4-FFF2-40B4-BE49-F238E27FC236}">
              <a16:creationId xmlns:a16="http://schemas.microsoft.com/office/drawing/2014/main" xmlns="" id="{00000000-0008-0000-0000-0000C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4" name="Text Box 5">
          <a:extLst>
            <a:ext uri="{FF2B5EF4-FFF2-40B4-BE49-F238E27FC236}">
              <a16:creationId xmlns:a16="http://schemas.microsoft.com/office/drawing/2014/main" xmlns="" id="{00000000-0008-0000-0000-0000C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5" name="Text Box 5">
          <a:extLst>
            <a:ext uri="{FF2B5EF4-FFF2-40B4-BE49-F238E27FC236}">
              <a16:creationId xmlns:a16="http://schemas.microsoft.com/office/drawing/2014/main" xmlns="" id="{00000000-0008-0000-0000-0000C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6" name="Text Box 5">
          <a:extLst>
            <a:ext uri="{FF2B5EF4-FFF2-40B4-BE49-F238E27FC236}">
              <a16:creationId xmlns:a16="http://schemas.microsoft.com/office/drawing/2014/main" xmlns="" id="{00000000-0008-0000-0000-0000C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7" name="Text Box 5">
          <a:extLst>
            <a:ext uri="{FF2B5EF4-FFF2-40B4-BE49-F238E27FC236}">
              <a16:creationId xmlns:a16="http://schemas.microsoft.com/office/drawing/2014/main" xmlns="" id="{00000000-0008-0000-0000-0000C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8" name="Text Box 5">
          <a:extLst>
            <a:ext uri="{FF2B5EF4-FFF2-40B4-BE49-F238E27FC236}">
              <a16:creationId xmlns:a16="http://schemas.microsoft.com/office/drawing/2014/main" xmlns="" id="{00000000-0008-0000-0000-0000C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9" name="Text Box 5">
          <a:extLst>
            <a:ext uri="{FF2B5EF4-FFF2-40B4-BE49-F238E27FC236}">
              <a16:creationId xmlns:a16="http://schemas.microsoft.com/office/drawing/2014/main" xmlns="" id="{00000000-0008-0000-0000-0000C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0" name="Text Box 5">
          <a:extLst>
            <a:ext uri="{FF2B5EF4-FFF2-40B4-BE49-F238E27FC236}">
              <a16:creationId xmlns:a16="http://schemas.microsoft.com/office/drawing/2014/main" xmlns="" id="{00000000-0008-0000-0000-0000C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1" name="Text Box 5">
          <a:extLst>
            <a:ext uri="{FF2B5EF4-FFF2-40B4-BE49-F238E27FC236}">
              <a16:creationId xmlns:a16="http://schemas.microsoft.com/office/drawing/2014/main" xmlns="" id="{00000000-0008-0000-0000-0000C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2" name="Text Box 5">
          <a:extLst>
            <a:ext uri="{FF2B5EF4-FFF2-40B4-BE49-F238E27FC236}">
              <a16:creationId xmlns:a16="http://schemas.microsoft.com/office/drawing/2014/main" xmlns="" id="{00000000-0008-0000-0000-0000C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3" name="Text Box 5">
          <a:extLst>
            <a:ext uri="{FF2B5EF4-FFF2-40B4-BE49-F238E27FC236}">
              <a16:creationId xmlns:a16="http://schemas.microsoft.com/office/drawing/2014/main" xmlns="" id="{00000000-0008-0000-0000-0000C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4" name="Text Box 5">
          <a:extLst>
            <a:ext uri="{FF2B5EF4-FFF2-40B4-BE49-F238E27FC236}">
              <a16:creationId xmlns:a16="http://schemas.microsoft.com/office/drawing/2014/main" xmlns="" id="{00000000-0008-0000-0000-0000D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5" name="Text Box 5">
          <a:extLst>
            <a:ext uri="{FF2B5EF4-FFF2-40B4-BE49-F238E27FC236}">
              <a16:creationId xmlns:a16="http://schemas.microsoft.com/office/drawing/2014/main" xmlns="" id="{00000000-0008-0000-0000-0000D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6" name="Text Box 5">
          <a:extLst>
            <a:ext uri="{FF2B5EF4-FFF2-40B4-BE49-F238E27FC236}">
              <a16:creationId xmlns:a16="http://schemas.microsoft.com/office/drawing/2014/main" xmlns="" id="{00000000-0008-0000-0000-0000D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7" name="Text Box 5">
          <a:extLst>
            <a:ext uri="{FF2B5EF4-FFF2-40B4-BE49-F238E27FC236}">
              <a16:creationId xmlns:a16="http://schemas.microsoft.com/office/drawing/2014/main" xmlns="" id="{00000000-0008-0000-0000-0000D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8" name="Text Box 5">
          <a:extLst>
            <a:ext uri="{FF2B5EF4-FFF2-40B4-BE49-F238E27FC236}">
              <a16:creationId xmlns:a16="http://schemas.microsoft.com/office/drawing/2014/main" xmlns="" id="{00000000-0008-0000-0000-0000D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9" name="Text Box 5">
          <a:extLst>
            <a:ext uri="{FF2B5EF4-FFF2-40B4-BE49-F238E27FC236}">
              <a16:creationId xmlns:a16="http://schemas.microsoft.com/office/drawing/2014/main" xmlns="" id="{00000000-0008-0000-0000-0000D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0" name="Text Box 5">
          <a:extLst>
            <a:ext uri="{FF2B5EF4-FFF2-40B4-BE49-F238E27FC236}">
              <a16:creationId xmlns:a16="http://schemas.microsoft.com/office/drawing/2014/main" xmlns="" id="{00000000-0008-0000-0000-0000D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1" name="Text Box 5">
          <a:extLst>
            <a:ext uri="{FF2B5EF4-FFF2-40B4-BE49-F238E27FC236}">
              <a16:creationId xmlns:a16="http://schemas.microsoft.com/office/drawing/2014/main" xmlns="" id="{00000000-0008-0000-0000-0000D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2" name="Text Box 5">
          <a:extLst>
            <a:ext uri="{FF2B5EF4-FFF2-40B4-BE49-F238E27FC236}">
              <a16:creationId xmlns:a16="http://schemas.microsoft.com/office/drawing/2014/main" xmlns="" id="{00000000-0008-0000-0000-0000D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3" name="Text Box 5">
          <a:extLst>
            <a:ext uri="{FF2B5EF4-FFF2-40B4-BE49-F238E27FC236}">
              <a16:creationId xmlns:a16="http://schemas.microsoft.com/office/drawing/2014/main" xmlns="" id="{00000000-0008-0000-0000-0000D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4" name="Text Box 5">
          <a:extLst>
            <a:ext uri="{FF2B5EF4-FFF2-40B4-BE49-F238E27FC236}">
              <a16:creationId xmlns:a16="http://schemas.microsoft.com/office/drawing/2014/main" xmlns="" id="{00000000-0008-0000-0000-0000D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5" name="Text Box 5">
          <a:extLst>
            <a:ext uri="{FF2B5EF4-FFF2-40B4-BE49-F238E27FC236}">
              <a16:creationId xmlns:a16="http://schemas.microsoft.com/office/drawing/2014/main" xmlns="" id="{00000000-0008-0000-0000-0000D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6" name="Text Box 5">
          <a:extLst>
            <a:ext uri="{FF2B5EF4-FFF2-40B4-BE49-F238E27FC236}">
              <a16:creationId xmlns:a16="http://schemas.microsoft.com/office/drawing/2014/main" xmlns="" id="{00000000-0008-0000-0000-0000D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7" name="Text Box 5">
          <a:extLst>
            <a:ext uri="{FF2B5EF4-FFF2-40B4-BE49-F238E27FC236}">
              <a16:creationId xmlns:a16="http://schemas.microsoft.com/office/drawing/2014/main" xmlns="" id="{00000000-0008-0000-0000-0000D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8" name="Text Box 5">
          <a:extLst>
            <a:ext uri="{FF2B5EF4-FFF2-40B4-BE49-F238E27FC236}">
              <a16:creationId xmlns:a16="http://schemas.microsoft.com/office/drawing/2014/main" xmlns="" id="{00000000-0008-0000-0000-0000D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9" name="Text Box 5">
          <a:extLst>
            <a:ext uri="{FF2B5EF4-FFF2-40B4-BE49-F238E27FC236}">
              <a16:creationId xmlns:a16="http://schemas.microsoft.com/office/drawing/2014/main" xmlns="" id="{00000000-0008-0000-0000-0000D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0" name="Text Box 5">
          <a:extLst>
            <a:ext uri="{FF2B5EF4-FFF2-40B4-BE49-F238E27FC236}">
              <a16:creationId xmlns:a16="http://schemas.microsoft.com/office/drawing/2014/main" xmlns="" id="{00000000-0008-0000-0000-0000E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1" name="Text Box 5">
          <a:extLst>
            <a:ext uri="{FF2B5EF4-FFF2-40B4-BE49-F238E27FC236}">
              <a16:creationId xmlns:a16="http://schemas.microsoft.com/office/drawing/2014/main" xmlns="" id="{00000000-0008-0000-0000-0000E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2" name="Text Box 5">
          <a:extLst>
            <a:ext uri="{FF2B5EF4-FFF2-40B4-BE49-F238E27FC236}">
              <a16:creationId xmlns:a16="http://schemas.microsoft.com/office/drawing/2014/main" xmlns="" id="{00000000-0008-0000-0000-0000E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3" name="Text Box 5">
          <a:extLst>
            <a:ext uri="{FF2B5EF4-FFF2-40B4-BE49-F238E27FC236}">
              <a16:creationId xmlns:a16="http://schemas.microsoft.com/office/drawing/2014/main" xmlns="" id="{00000000-0008-0000-0000-0000E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4" name="Text Box 5">
          <a:extLst>
            <a:ext uri="{FF2B5EF4-FFF2-40B4-BE49-F238E27FC236}">
              <a16:creationId xmlns:a16="http://schemas.microsoft.com/office/drawing/2014/main" xmlns="" id="{00000000-0008-0000-0000-0000E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5" name="Text Box 5">
          <a:extLst>
            <a:ext uri="{FF2B5EF4-FFF2-40B4-BE49-F238E27FC236}">
              <a16:creationId xmlns:a16="http://schemas.microsoft.com/office/drawing/2014/main" xmlns="" id="{00000000-0008-0000-0000-0000E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6" name="Text Box 5">
          <a:extLst>
            <a:ext uri="{FF2B5EF4-FFF2-40B4-BE49-F238E27FC236}">
              <a16:creationId xmlns:a16="http://schemas.microsoft.com/office/drawing/2014/main" xmlns="" id="{00000000-0008-0000-0000-0000E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7" name="Text Box 5">
          <a:extLst>
            <a:ext uri="{FF2B5EF4-FFF2-40B4-BE49-F238E27FC236}">
              <a16:creationId xmlns:a16="http://schemas.microsoft.com/office/drawing/2014/main" xmlns="" id="{00000000-0008-0000-0000-0000E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8" name="Text Box 5">
          <a:extLst>
            <a:ext uri="{FF2B5EF4-FFF2-40B4-BE49-F238E27FC236}">
              <a16:creationId xmlns:a16="http://schemas.microsoft.com/office/drawing/2014/main" xmlns="" id="{00000000-0008-0000-0000-0000E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9" name="Text Box 5">
          <a:extLst>
            <a:ext uri="{FF2B5EF4-FFF2-40B4-BE49-F238E27FC236}">
              <a16:creationId xmlns:a16="http://schemas.microsoft.com/office/drawing/2014/main" xmlns="" id="{00000000-0008-0000-0000-0000E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0" name="Text Box 5">
          <a:extLst>
            <a:ext uri="{FF2B5EF4-FFF2-40B4-BE49-F238E27FC236}">
              <a16:creationId xmlns:a16="http://schemas.microsoft.com/office/drawing/2014/main" xmlns="" id="{00000000-0008-0000-0000-0000E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1" name="Text Box 5">
          <a:extLst>
            <a:ext uri="{FF2B5EF4-FFF2-40B4-BE49-F238E27FC236}">
              <a16:creationId xmlns:a16="http://schemas.microsoft.com/office/drawing/2014/main" xmlns="" id="{00000000-0008-0000-0000-0000E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2" name="Text Box 5">
          <a:extLst>
            <a:ext uri="{FF2B5EF4-FFF2-40B4-BE49-F238E27FC236}">
              <a16:creationId xmlns:a16="http://schemas.microsoft.com/office/drawing/2014/main" xmlns="" id="{00000000-0008-0000-0000-0000E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3" name="Text Box 5">
          <a:extLst>
            <a:ext uri="{FF2B5EF4-FFF2-40B4-BE49-F238E27FC236}">
              <a16:creationId xmlns:a16="http://schemas.microsoft.com/office/drawing/2014/main" xmlns="" id="{00000000-0008-0000-0000-0000E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4" name="Text Box 5">
          <a:extLst>
            <a:ext uri="{FF2B5EF4-FFF2-40B4-BE49-F238E27FC236}">
              <a16:creationId xmlns:a16="http://schemas.microsoft.com/office/drawing/2014/main" xmlns="" id="{00000000-0008-0000-0000-0000E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5" name="Text Box 5">
          <a:extLst>
            <a:ext uri="{FF2B5EF4-FFF2-40B4-BE49-F238E27FC236}">
              <a16:creationId xmlns:a16="http://schemas.microsoft.com/office/drawing/2014/main" xmlns="" id="{00000000-0008-0000-0000-0000E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6" name="Text Box 5">
          <a:extLst>
            <a:ext uri="{FF2B5EF4-FFF2-40B4-BE49-F238E27FC236}">
              <a16:creationId xmlns:a16="http://schemas.microsoft.com/office/drawing/2014/main" xmlns="" id="{00000000-0008-0000-0000-0000F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7" name="Text Box 5">
          <a:extLst>
            <a:ext uri="{FF2B5EF4-FFF2-40B4-BE49-F238E27FC236}">
              <a16:creationId xmlns:a16="http://schemas.microsoft.com/office/drawing/2014/main" xmlns="" id="{00000000-0008-0000-0000-0000F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8" name="Text Box 5">
          <a:extLst>
            <a:ext uri="{FF2B5EF4-FFF2-40B4-BE49-F238E27FC236}">
              <a16:creationId xmlns:a16="http://schemas.microsoft.com/office/drawing/2014/main" xmlns="" id="{00000000-0008-0000-0000-0000F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9" name="Text Box 5">
          <a:extLst>
            <a:ext uri="{FF2B5EF4-FFF2-40B4-BE49-F238E27FC236}">
              <a16:creationId xmlns:a16="http://schemas.microsoft.com/office/drawing/2014/main" xmlns="" id="{00000000-0008-0000-0000-0000F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0" name="Text Box 5">
          <a:extLst>
            <a:ext uri="{FF2B5EF4-FFF2-40B4-BE49-F238E27FC236}">
              <a16:creationId xmlns:a16="http://schemas.microsoft.com/office/drawing/2014/main" xmlns="" id="{00000000-0008-0000-0000-0000F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1" name="Text Box 5">
          <a:extLst>
            <a:ext uri="{FF2B5EF4-FFF2-40B4-BE49-F238E27FC236}">
              <a16:creationId xmlns:a16="http://schemas.microsoft.com/office/drawing/2014/main" xmlns="" id="{00000000-0008-0000-0000-0000F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2" name="Text Box 5">
          <a:extLst>
            <a:ext uri="{FF2B5EF4-FFF2-40B4-BE49-F238E27FC236}">
              <a16:creationId xmlns:a16="http://schemas.microsoft.com/office/drawing/2014/main" xmlns="" id="{00000000-0008-0000-0000-0000F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3" name="Text Box 5">
          <a:extLst>
            <a:ext uri="{FF2B5EF4-FFF2-40B4-BE49-F238E27FC236}">
              <a16:creationId xmlns:a16="http://schemas.microsoft.com/office/drawing/2014/main" xmlns="" id="{00000000-0008-0000-0000-0000F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4" name="Text Box 5">
          <a:extLst>
            <a:ext uri="{FF2B5EF4-FFF2-40B4-BE49-F238E27FC236}">
              <a16:creationId xmlns:a16="http://schemas.microsoft.com/office/drawing/2014/main" xmlns="" id="{00000000-0008-0000-0000-0000F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5" name="Text Box 5">
          <a:extLst>
            <a:ext uri="{FF2B5EF4-FFF2-40B4-BE49-F238E27FC236}">
              <a16:creationId xmlns:a16="http://schemas.microsoft.com/office/drawing/2014/main" xmlns="" id="{00000000-0008-0000-0000-0000F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6" name="Text Box 5">
          <a:extLst>
            <a:ext uri="{FF2B5EF4-FFF2-40B4-BE49-F238E27FC236}">
              <a16:creationId xmlns:a16="http://schemas.microsoft.com/office/drawing/2014/main" xmlns="" id="{00000000-0008-0000-0000-0000F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7" name="Text Box 5">
          <a:extLst>
            <a:ext uri="{FF2B5EF4-FFF2-40B4-BE49-F238E27FC236}">
              <a16:creationId xmlns:a16="http://schemas.microsoft.com/office/drawing/2014/main" xmlns="" id="{00000000-0008-0000-0000-0000F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8" name="Text Box 5">
          <a:extLst>
            <a:ext uri="{FF2B5EF4-FFF2-40B4-BE49-F238E27FC236}">
              <a16:creationId xmlns:a16="http://schemas.microsoft.com/office/drawing/2014/main" xmlns="" id="{00000000-0008-0000-0000-0000F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9" name="Text Box 5">
          <a:extLst>
            <a:ext uri="{FF2B5EF4-FFF2-40B4-BE49-F238E27FC236}">
              <a16:creationId xmlns:a16="http://schemas.microsoft.com/office/drawing/2014/main" xmlns="" id="{00000000-0008-0000-0000-0000F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0" name="Text Box 5">
          <a:extLst>
            <a:ext uri="{FF2B5EF4-FFF2-40B4-BE49-F238E27FC236}">
              <a16:creationId xmlns:a16="http://schemas.microsoft.com/office/drawing/2014/main" xmlns="" id="{00000000-0008-0000-0000-0000F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1" name="Text Box 5">
          <a:extLst>
            <a:ext uri="{FF2B5EF4-FFF2-40B4-BE49-F238E27FC236}">
              <a16:creationId xmlns:a16="http://schemas.microsoft.com/office/drawing/2014/main" xmlns="" id="{00000000-0008-0000-0000-0000F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2" name="Text Box 5">
          <a:extLst>
            <a:ext uri="{FF2B5EF4-FFF2-40B4-BE49-F238E27FC236}">
              <a16:creationId xmlns:a16="http://schemas.microsoft.com/office/drawing/2014/main" xmlns="" id="{00000000-0008-0000-0000-000000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3" name="Text Box 5">
          <a:extLst>
            <a:ext uri="{FF2B5EF4-FFF2-40B4-BE49-F238E27FC236}">
              <a16:creationId xmlns:a16="http://schemas.microsoft.com/office/drawing/2014/main" xmlns="" id="{00000000-0008-0000-0000-000001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4" name="Text Box 5">
          <a:extLst>
            <a:ext uri="{FF2B5EF4-FFF2-40B4-BE49-F238E27FC236}">
              <a16:creationId xmlns:a16="http://schemas.microsoft.com/office/drawing/2014/main" xmlns="" id="{00000000-0008-0000-0000-000002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5" name="Text Box 5">
          <a:extLst>
            <a:ext uri="{FF2B5EF4-FFF2-40B4-BE49-F238E27FC236}">
              <a16:creationId xmlns:a16="http://schemas.microsoft.com/office/drawing/2014/main" xmlns="" id="{00000000-0008-0000-0000-000003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6" name="Text Box 5">
          <a:extLst>
            <a:ext uri="{FF2B5EF4-FFF2-40B4-BE49-F238E27FC236}">
              <a16:creationId xmlns:a16="http://schemas.microsoft.com/office/drawing/2014/main" xmlns="" id="{00000000-0008-0000-0000-000004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7" name="Text Box 5">
          <a:extLst>
            <a:ext uri="{FF2B5EF4-FFF2-40B4-BE49-F238E27FC236}">
              <a16:creationId xmlns:a16="http://schemas.microsoft.com/office/drawing/2014/main" xmlns="" id="{00000000-0008-0000-0000-000005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8" name="Text Box 5">
          <a:extLst>
            <a:ext uri="{FF2B5EF4-FFF2-40B4-BE49-F238E27FC236}">
              <a16:creationId xmlns:a16="http://schemas.microsoft.com/office/drawing/2014/main" xmlns="" id="{00000000-0008-0000-0000-000006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9" name="Text Box 5">
          <a:extLst>
            <a:ext uri="{FF2B5EF4-FFF2-40B4-BE49-F238E27FC236}">
              <a16:creationId xmlns:a16="http://schemas.microsoft.com/office/drawing/2014/main" xmlns="" id="{00000000-0008-0000-0000-000007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40" name="Text Box 5">
          <a:extLst>
            <a:ext uri="{FF2B5EF4-FFF2-40B4-BE49-F238E27FC236}">
              <a16:creationId xmlns:a16="http://schemas.microsoft.com/office/drawing/2014/main" xmlns="" id="{00000000-0008-0000-0000-000008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41" name="Text Box 5">
          <a:extLst>
            <a:ext uri="{FF2B5EF4-FFF2-40B4-BE49-F238E27FC236}">
              <a16:creationId xmlns:a16="http://schemas.microsoft.com/office/drawing/2014/main" xmlns="" id="{00000000-0008-0000-0000-000009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42" name="Text Box 5">
          <a:extLst>
            <a:ext uri="{FF2B5EF4-FFF2-40B4-BE49-F238E27FC236}">
              <a16:creationId xmlns:a16="http://schemas.microsoft.com/office/drawing/2014/main" xmlns="" id="{00000000-0008-0000-0000-00000A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43" name="Text Box 5">
          <a:extLst>
            <a:ext uri="{FF2B5EF4-FFF2-40B4-BE49-F238E27FC236}">
              <a16:creationId xmlns:a16="http://schemas.microsoft.com/office/drawing/2014/main" xmlns="" id="{00000000-0008-0000-0000-00000B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901</xdr:row>
      <xdr:rowOff>0</xdr:rowOff>
    </xdr:from>
    <xdr:ext cx="76200" cy="228600"/>
    <xdr:sp macro="" textlink="">
      <xdr:nvSpPr>
        <xdr:cNvPr id="5644" name="Text Box 5">
          <a:extLst>
            <a:ext uri="{FF2B5EF4-FFF2-40B4-BE49-F238E27FC236}">
              <a16:creationId xmlns:a16="http://schemas.microsoft.com/office/drawing/2014/main" xmlns="" id="{00000000-0008-0000-0000-00000C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901</xdr:row>
      <xdr:rowOff>0</xdr:rowOff>
    </xdr:from>
    <xdr:ext cx="76200" cy="228600"/>
    <xdr:sp macro="" textlink="">
      <xdr:nvSpPr>
        <xdr:cNvPr id="5645" name="Text Box 5">
          <a:extLst>
            <a:ext uri="{FF2B5EF4-FFF2-40B4-BE49-F238E27FC236}">
              <a16:creationId xmlns:a16="http://schemas.microsoft.com/office/drawing/2014/main" xmlns="" id="{00000000-0008-0000-0000-00000D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46" name="Text Box 5">
          <a:extLst>
            <a:ext uri="{FF2B5EF4-FFF2-40B4-BE49-F238E27FC236}">
              <a16:creationId xmlns:a16="http://schemas.microsoft.com/office/drawing/2014/main" xmlns="" id="{00000000-0008-0000-0000-00000E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47" name="Text Box 5">
          <a:extLst>
            <a:ext uri="{FF2B5EF4-FFF2-40B4-BE49-F238E27FC236}">
              <a16:creationId xmlns:a16="http://schemas.microsoft.com/office/drawing/2014/main" xmlns="" id="{00000000-0008-0000-0000-00000F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903</xdr:row>
      <xdr:rowOff>0</xdr:rowOff>
    </xdr:from>
    <xdr:ext cx="76200" cy="228600"/>
    <xdr:sp macro="" textlink="">
      <xdr:nvSpPr>
        <xdr:cNvPr id="5648" name="Text Box 5">
          <a:extLst>
            <a:ext uri="{FF2B5EF4-FFF2-40B4-BE49-F238E27FC236}">
              <a16:creationId xmlns:a16="http://schemas.microsoft.com/office/drawing/2014/main" xmlns="" id="{00000000-0008-0000-0000-000010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903</xdr:row>
      <xdr:rowOff>0</xdr:rowOff>
    </xdr:from>
    <xdr:ext cx="76200" cy="228600"/>
    <xdr:sp macro="" textlink="">
      <xdr:nvSpPr>
        <xdr:cNvPr id="5649" name="Text Box 5">
          <a:extLst>
            <a:ext uri="{FF2B5EF4-FFF2-40B4-BE49-F238E27FC236}">
              <a16:creationId xmlns:a16="http://schemas.microsoft.com/office/drawing/2014/main" xmlns="" id="{00000000-0008-0000-0000-000011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902</xdr:row>
      <xdr:rowOff>0</xdr:rowOff>
    </xdr:from>
    <xdr:ext cx="76200" cy="228600"/>
    <xdr:sp macro="" textlink="">
      <xdr:nvSpPr>
        <xdr:cNvPr id="5650" name="Text Box 5">
          <a:extLst>
            <a:ext uri="{FF2B5EF4-FFF2-40B4-BE49-F238E27FC236}">
              <a16:creationId xmlns:a16="http://schemas.microsoft.com/office/drawing/2014/main" xmlns="" id="{00000000-0008-0000-0000-000012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902</xdr:row>
      <xdr:rowOff>0</xdr:rowOff>
    </xdr:from>
    <xdr:ext cx="76200" cy="228600"/>
    <xdr:sp macro="" textlink="">
      <xdr:nvSpPr>
        <xdr:cNvPr id="5651" name="Text Box 5">
          <a:extLst>
            <a:ext uri="{FF2B5EF4-FFF2-40B4-BE49-F238E27FC236}">
              <a16:creationId xmlns:a16="http://schemas.microsoft.com/office/drawing/2014/main" xmlns="" id="{00000000-0008-0000-0000-000013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52" name="Text Box 5">
          <a:extLst>
            <a:ext uri="{FF2B5EF4-FFF2-40B4-BE49-F238E27FC236}">
              <a16:creationId xmlns:a16="http://schemas.microsoft.com/office/drawing/2014/main" xmlns="" id="{00000000-0008-0000-0000-000014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53" name="Text Box 5">
          <a:extLst>
            <a:ext uri="{FF2B5EF4-FFF2-40B4-BE49-F238E27FC236}">
              <a16:creationId xmlns:a16="http://schemas.microsoft.com/office/drawing/2014/main" xmlns="" id="{00000000-0008-0000-0000-000015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903</xdr:row>
      <xdr:rowOff>0</xdr:rowOff>
    </xdr:from>
    <xdr:ext cx="76200" cy="228600"/>
    <xdr:sp macro="" textlink="">
      <xdr:nvSpPr>
        <xdr:cNvPr id="5654" name="Text Box 5">
          <a:extLst>
            <a:ext uri="{FF2B5EF4-FFF2-40B4-BE49-F238E27FC236}">
              <a16:creationId xmlns:a16="http://schemas.microsoft.com/office/drawing/2014/main" xmlns="" id="{00000000-0008-0000-0000-000016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903</xdr:row>
      <xdr:rowOff>0</xdr:rowOff>
    </xdr:from>
    <xdr:ext cx="76200" cy="228600"/>
    <xdr:sp macro="" textlink="">
      <xdr:nvSpPr>
        <xdr:cNvPr id="5655" name="Text Box 5">
          <a:extLst>
            <a:ext uri="{FF2B5EF4-FFF2-40B4-BE49-F238E27FC236}">
              <a16:creationId xmlns:a16="http://schemas.microsoft.com/office/drawing/2014/main" xmlns="" id="{00000000-0008-0000-0000-000017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923</xdr:row>
      <xdr:rowOff>0</xdr:rowOff>
    </xdr:from>
    <xdr:ext cx="76200" cy="228600"/>
    <xdr:sp macro="" textlink="">
      <xdr:nvSpPr>
        <xdr:cNvPr id="5664" name="Text Box 5">
          <a:extLst>
            <a:ext uri="{FF2B5EF4-FFF2-40B4-BE49-F238E27FC236}">
              <a16:creationId xmlns:a16="http://schemas.microsoft.com/office/drawing/2014/main" xmlns="" id="{00000000-0008-0000-0000-000020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923</xdr:row>
      <xdr:rowOff>0</xdr:rowOff>
    </xdr:from>
    <xdr:ext cx="76200" cy="228600"/>
    <xdr:sp macro="" textlink="">
      <xdr:nvSpPr>
        <xdr:cNvPr id="5665" name="Text Box 5">
          <a:extLst>
            <a:ext uri="{FF2B5EF4-FFF2-40B4-BE49-F238E27FC236}">
              <a16:creationId xmlns:a16="http://schemas.microsoft.com/office/drawing/2014/main" xmlns="" id="{00000000-0008-0000-0000-000021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923</xdr:row>
      <xdr:rowOff>0</xdr:rowOff>
    </xdr:from>
    <xdr:ext cx="76200" cy="228600"/>
    <xdr:sp macro="" textlink="">
      <xdr:nvSpPr>
        <xdr:cNvPr id="5666" name="Text Box 5">
          <a:extLst>
            <a:ext uri="{FF2B5EF4-FFF2-40B4-BE49-F238E27FC236}">
              <a16:creationId xmlns:a16="http://schemas.microsoft.com/office/drawing/2014/main" xmlns="" id="{00000000-0008-0000-0000-000022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67" name="Text Box 5">
          <a:extLst>
            <a:ext uri="{FF2B5EF4-FFF2-40B4-BE49-F238E27FC236}">
              <a16:creationId xmlns:a16="http://schemas.microsoft.com/office/drawing/2014/main" xmlns="" id="{00000000-0008-0000-0000-00002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68" name="Text Box 5">
          <a:extLst>
            <a:ext uri="{FF2B5EF4-FFF2-40B4-BE49-F238E27FC236}">
              <a16:creationId xmlns:a16="http://schemas.microsoft.com/office/drawing/2014/main" xmlns="" id="{00000000-0008-0000-0000-00002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69" name="Text Box 5">
          <a:extLst>
            <a:ext uri="{FF2B5EF4-FFF2-40B4-BE49-F238E27FC236}">
              <a16:creationId xmlns:a16="http://schemas.microsoft.com/office/drawing/2014/main" xmlns="" id="{00000000-0008-0000-0000-00002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0" name="Text Box 5">
          <a:extLst>
            <a:ext uri="{FF2B5EF4-FFF2-40B4-BE49-F238E27FC236}">
              <a16:creationId xmlns:a16="http://schemas.microsoft.com/office/drawing/2014/main" xmlns="" id="{00000000-0008-0000-0000-00002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1" name="Text Box 5">
          <a:extLst>
            <a:ext uri="{FF2B5EF4-FFF2-40B4-BE49-F238E27FC236}">
              <a16:creationId xmlns:a16="http://schemas.microsoft.com/office/drawing/2014/main" xmlns="" id="{00000000-0008-0000-0000-00002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2" name="Text Box 5">
          <a:extLst>
            <a:ext uri="{FF2B5EF4-FFF2-40B4-BE49-F238E27FC236}">
              <a16:creationId xmlns:a16="http://schemas.microsoft.com/office/drawing/2014/main" xmlns="" id="{00000000-0008-0000-0000-00002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3" name="Text Box 5">
          <a:extLst>
            <a:ext uri="{FF2B5EF4-FFF2-40B4-BE49-F238E27FC236}">
              <a16:creationId xmlns:a16="http://schemas.microsoft.com/office/drawing/2014/main" xmlns="" id="{00000000-0008-0000-0000-00002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4" name="Text Box 5">
          <a:extLst>
            <a:ext uri="{FF2B5EF4-FFF2-40B4-BE49-F238E27FC236}">
              <a16:creationId xmlns:a16="http://schemas.microsoft.com/office/drawing/2014/main" xmlns="" id="{00000000-0008-0000-0000-00002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5" name="Text Box 5">
          <a:extLst>
            <a:ext uri="{FF2B5EF4-FFF2-40B4-BE49-F238E27FC236}">
              <a16:creationId xmlns:a16="http://schemas.microsoft.com/office/drawing/2014/main" xmlns="" id="{00000000-0008-0000-0000-00002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6" name="Text Box 5">
          <a:extLst>
            <a:ext uri="{FF2B5EF4-FFF2-40B4-BE49-F238E27FC236}">
              <a16:creationId xmlns:a16="http://schemas.microsoft.com/office/drawing/2014/main" xmlns="" id="{00000000-0008-0000-0000-00002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7" name="Text Box 5">
          <a:extLst>
            <a:ext uri="{FF2B5EF4-FFF2-40B4-BE49-F238E27FC236}">
              <a16:creationId xmlns:a16="http://schemas.microsoft.com/office/drawing/2014/main" xmlns="" id="{00000000-0008-0000-0000-00002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8" name="Text Box 5">
          <a:extLst>
            <a:ext uri="{FF2B5EF4-FFF2-40B4-BE49-F238E27FC236}">
              <a16:creationId xmlns:a16="http://schemas.microsoft.com/office/drawing/2014/main" xmlns="" id="{00000000-0008-0000-0000-00002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9" name="Text Box 5">
          <a:extLst>
            <a:ext uri="{FF2B5EF4-FFF2-40B4-BE49-F238E27FC236}">
              <a16:creationId xmlns:a16="http://schemas.microsoft.com/office/drawing/2014/main" xmlns="" id="{00000000-0008-0000-0000-00002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0" name="Text Box 5">
          <a:extLst>
            <a:ext uri="{FF2B5EF4-FFF2-40B4-BE49-F238E27FC236}">
              <a16:creationId xmlns:a16="http://schemas.microsoft.com/office/drawing/2014/main" xmlns="" id="{00000000-0008-0000-0000-00003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1" name="Text Box 5">
          <a:extLst>
            <a:ext uri="{FF2B5EF4-FFF2-40B4-BE49-F238E27FC236}">
              <a16:creationId xmlns:a16="http://schemas.microsoft.com/office/drawing/2014/main" xmlns="" id="{00000000-0008-0000-0000-00003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2" name="Text Box 5">
          <a:extLst>
            <a:ext uri="{FF2B5EF4-FFF2-40B4-BE49-F238E27FC236}">
              <a16:creationId xmlns:a16="http://schemas.microsoft.com/office/drawing/2014/main" xmlns="" id="{00000000-0008-0000-0000-00003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3" name="Text Box 5">
          <a:extLst>
            <a:ext uri="{FF2B5EF4-FFF2-40B4-BE49-F238E27FC236}">
              <a16:creationId xmlns:a16="http://schemas.microsoft.com/office/drawing/2014/main" xmlns="" id="{00000000-0008-0000-0000-00003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4" name="Text Box 5">
          <a:extLst>
            <a:ext uri="{FF2B5EF4-FFF2-40B4-BE49-F238E27FC236}">
              <a16:creationId xmlns:a16="http://schemas.microsoft.com/office/drawing/2014/main" xmlns="" id="{00000000-0008-0000-0000-00003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5" name="Text Box 5">
          <a:extLst>
            <a:ext uri="{FF2B5EF4-FFF2-40B4-BE49-F238E27FC236}">
              <a16:creationId xmlns:a16="http://schemas.microsoft.com/office/drawing/2014/main" xmlns="" id="{00000000-0008-0000-0000-00003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6" name="Text Box 5">
          <a:extLst>
            <a:ext uri="{FF2B5EF4-FFF2-40B4-BE49-F238E27FC236}">
              <a16:creationId xmlns:a16="http://schemas.microsoft.com/office/drawing/2014/main" xmlns="" id="{00000000-0008-0000-0000-00003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7" name="Text Box 5">
          <a:extLst>
            <a:ext uri="{FF2B5EF4-FFF2-40B4-BE49-F238E27FC236}">
              <a16:creationId xmlns:a16="http://schemas.microsoft.com/office/drawing/2014/main" xmlns="" id="{00000000-0008-0000-0000-00003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8" name="Text Box 5">
          <a:extLst>
            <a:ext uri="{FF2B5EF4-FFF2-40B4-BE49-F238E27FC236}">
              <a16:creationId xmlns:a16="http://schemas.microsoft.com/office/drawing/2014/main" xmlns="" id="{00000000-0008-0000-0000-00003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9" name="Text Box 5">
          <a:extLst>
            <a:ext uri="{FF2B5EF4-FFF2-40B4-BE49-F238E27FC236}">
              <a16:creationId xmlns:a16="http://schemas.microsoft.com/office/drawing/2014/main" xmlns="" id="{00000000-0008-0000-0000-00003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0" name="Text Box 5">
          <a:extLst>
            <a:ext uri="{FF2B5EF4-FFF2-40B4-BE49-F238E27FC236}">
              <a16:creationId xmlns:a16="http://schemas.microsoft.com/office/drawing/2014/main" xmlns="" id="{00000000-0008-0000-0000-00003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1" name="Text Box 5">
          <a:extLst>
            <a:ext uri="{FF2B5EF4-FFF2-40B4-BE49-F238E27FC236}">
              <a16:creationId xmlns:a16="http://schemas.microsoft.com/office/drawing/2014/main" xmlns="" id="{00000000-0008-0000-0000-00003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2" name="Text Box 5">
          <a:extLst>
            <a:ext uri="{FF2B5EF4-FFF2-40B4-BE49-F238E27FC236}">
              <a16:creationId xmlns:a16="http://schemas.microsoft.com/office/drawing/2014/main" xmlns="" id="{00000000-0008-0000-0000-00003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3" name="Text Box 5">
          <a:extLst>
            <a:ext uri="{FF2B5EF4-FFF2-40B4-BE49-F238E27FC236}">
              <a16:creationId xmlns:a16="http://schemas.microsoft.com/office/drawing/2014/main" xmlns="" id="{00000000-0008-0000-0000-00003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4" name="Text Box 5">
          <a:extLst>
            <a:ext uri="{FF2B5EF4-FFF2-40B4-BE49-F238E27FC236}">
              <a16:creationId xmlns:a16="http://schemas.microsoft.com/office/drawing/2014/main" xmlns="" id="{00000000-0008-0000-0000-00003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5" name="Text Box 5">
          <a:extLst>
            <a:ext uri="{FF2B5EF4-FFF2-40B4-BE49-F238E27FC236}">
              <a16:creationId xmlns:a16="http://schemas.microsoft.com/office/drawing/2014/main" xmlns="" id="{00000000-0008-0000-0000-00003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6" name="Text Box 5">
          <a:extLst>
            <a:ext uri="{FF2B5EF4-FFF2-40B4-BE49-F238E27FC236}">
              <a16:creationId xmlns:a16="http://schemas.microsoft.com/office/drawing/2014/main" xmlns="" id="{00000000-0008-0000-0000-00004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7" name="Text Box 5">
          <a:extLst>
            <a:ext uri="{FF2B5EF4-FFF2-40B4-BE49-F238E27FC236}">
              <a16:creationId xmlns:a16="http://schemas.microsoft.com/office/drawing/2014/main" xmlns="" id="{00000000-0008-0000-0000-00004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8" name="Text Box 5">
          <a:extLst>
            <a:ext uri="{FF2B5EF4-FFF2-40B4-BE49-F238E27FC236}">
              <a16:creationId xmlns:a16="http://schemas.microsoft.com/office/drawing/2014/main" xmlns="" id="{00000000-0008-0000-0000-00004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9" name="Text Box 5">
          <a:extLst>
            <a:ext uri="{FF2B5EF4-FFF2-40B4-BE49-F238E27FC236}">
              <a16:creationId xmlns:a16="http://schemas.microsoft.com/office/drawing/2014/main" xmlns="" id="{00000000-0008-0000-0000-00004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0" name="Text Box 5">
          <a:extLst>
            <a:ext uri="{FF2B5EF4-FFF2-40B4-BE49-F238E27FC236}">
              <a16:creationId xmlns:a16="http://schemas.microsoft.com/office/drawing/2014/main" xmlns="" id="{00000000-0008-0000-0000-00004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1" name="Text Box 5">
          <a:extLst>
            <a:ext uri="{FF2B5EF4-FFF2-40B4-BE49-F238E27FC236}">
              <a16:creationId xmlns:a16="http://schemas.microsoft.com/office/drawing/2014/main" xmlns="" id="{00000000-0008-0000-0000-00004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2" name="Text Box 5">
          <a:extLst>
            <a:ext uri="{FF2B5EF4-FFF2-40B4-BE49-F238E27FC236}">
              <a16:creationId xmlns:a16="http://schemas.microsoft.com/office/drawing/2014/main" xmlns="" id="{00000000-0008-0000-0000-00004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3" name="Text Box 5">
          <a:extLst>
            <a:ext uri="{FF2B5EF4-FFF2-40B4-BE49-F238E27FC236}">
              <a16:creationId xmlns:a16="http://schemas.microsoft.com/office/drawing/2014/main" xmlns="" id="{00000000-0008-0000-0000-00004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4" name="Text Box 5">
          <a:extLst>
            <a:ext uri="{FF2B5EF4-FFF2-40B4-BE49-F238E27FC236}">
              <a16:creationId xmlns:a16="http://schemas.microsoft.com/office/drawing/2014/main" xmlns="" id="{00000000-0008-0000-0000-00004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5" name="Text Box 5">
          <a:extLst>
            <a:ext uri="{FF2B5EF4-FFF2-40B4-BE49-F238E27FC236}">
              <a16:creationId xmlns:a16="http://schemas.microsoft.com/office/drawing/2014/main" xmlns="" id="{00000000-0008-0000-0000-00004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6" name="Text Box 5">
          <a:extLst>
            <a:ext uri="{FF2B5EF4-FFF2-40B4-BE49-F238E27FC236}">
              <a16:creationId xmlns:a16="http://schemas.microsoft.com/office/drawing/2014/main" xmlns="" id="{00000000-0008-0000-0000-00004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7" name="Text Box 5">
          <a:extLst>
            <a:ext uri="{FF2B5EF4-FFF2-40B4-BE49-F238E27FC236}">
              <a16:creationId xmlns:a16="http://schemas.microsoft.com/office/drawing/2014/main" xmlns="" id="{00000000-0008-0000-0000-00004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8" name="Text Box 5">
          <a:extLst>
            <a:ext uri="{FF2B5EF4-FFF2-40B4-BE49-F238E27FC236}">
              <a16:creationId xmlns:a16="http://schemas.microsoft.com/office/drawing/2014/main" xmlns="" id="{00000000-0008-0000-0000-00004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9" name="Text Box 5">
          <a:extLst>
            <a:ext uri="{FF2B5EF4-FFF2-40B4-BE49-F238E27FC236}">
              <a16:creationId xmlns:a16="http://schemas.microsoft.com/office/drawing/2014/main" xmlns="" id="{00000000-0008-0000-0000-00004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0" name="Text Box 5">
          <a:extLst>
            <a:ext uri="{FF2B5EF4-FFF2-40B4-BE49-F238E27FC236}">
              <a16:creationId xmlns:a16="http://schemas.microsoft.com/office/drawing/2014/main" xmlns="" id="{00000000-0008-0000-0000-00004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1" name="Text Box 5">
          <a:extLst>
            <a:ext uri="{FF2B5EF4-FFF2-40B4-BE49-F238E27FC236}">
              <a16:creationId xmlns:a16="http://schemas.microsoft.com/office/drawing/2014/main" xmlns="" id="{00000000-0008-0000-0000-00004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2" name="Text Box 5">
          <a:extLst>
            <a:ext uri="{FF2B5EF4-FFF2-40B4-BE49-F238E27FC236}">
              <a16:creationId xmlns:a16="http://schemas.microsoft.com/office/drawing/2014/main" xmlns="" id="{00000000-0008-0000-0000-00005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3" name="Text Box 5">
          <a:extLst>
            <a:ext uri="{FF2B5EF4-FFF2-40B4-BE49-F238E27FC236}">
              <a16:creationId xmlns:a16="http://schemas.microsoft.com/office/drawing/2014/main" xmlns="" id="{00000000-0008-0000-0000-00005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4" name="Text Box 5">
          <a:extLst>
            <a:ext uri="{FF2B5EF4-FFF2-40B4-BE49-F238E27FC236}">
              <a16:creationId xmlns:a16="http://schemas.microsoft.com/office/drawing/2014/main" xmlns="" id="{00000000-0008-0000-0000-00005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5" name="Text Box 5">
          <a:extLst>
            <a:ext uri="{FF2B5EF4-FFF2-40B4-BE49-F238E27FC236}">
              <a16:creationId xmlns:a16="http://schemas.microsoft.com/office/drawing/2014/main" xmlns="" id="{00000000-0008-0000-0000-00005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6" name="Text Box 5">
          <a:extLst>
            <a:ext uri="{FF2B5EF4-FFF2-40B4-BE49-F238E27FC236}">
              <a16:creationId xmlns:a16="http://schemas.microsoft.com/office/drawing/2014/main" xmlns="" id="{00000000-0008-0000-0000-00005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7" name="Text Box 5">
          <a:extLst>
            <a:ext uri="{FF2B5EF4-FFF2-40B4-BE49-F238E27FC236}">
              <a16:creationId xmlns:a16="http://schemas.microsoft.com/office/drawing/2014/main" xmlns="" id="{00000000-0008-0000-0000-00005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8" name="Text Box 5">
          <a:extLst>
            <a:ext uri="{FF2B5EF4-FFF2-40B4-BE49-F238E27FC236}">
              <a16:creationId xmlns:a16="http://schemas.microsoft.com/office/drawing/2014/main" xmlns="" id="{00000000-0008-0000-0000-00005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9" name="Text Box 5">
          <a:extLst>
            <a:ext uri="{FF2B5EF4-FFF2-40B4-BE49-F238E27FC236}">
              <a16:creationId xmlns:a16="http://schemas.microsoft.com/office/drawing/2014/main" xmlns="" id="{00000000-0008-0000-0000-00005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0" name="Text Box 5">
          <a:extLst>
            <a:ext uri="{FF2B5EF4-FFF2-40B4-BE49-F238E27FC236}">
              <a16:creationId xmlns:a16="http://schemas.microsoft.com/office/drawing/2014/main" xmlns="" id="{00000000-0008-0000-0000-00005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1" name="Text Box 5">
          <a:extLst>
            <a:ext uri="{FF2B5EF4-FFF2-40B4-BE49-F238E27FC236}">
              <a16:creationId xmlns:a16="http://schemas.microsoft.com/office/drawing/2014/main" xmlns="" id="{00000000-0008-0000-0000-00005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2" name="Text Box 5">
          <a:extLst>
            <a:ext uri="{FF2B5EF4-FFF2-40B4-BE49-F238E27FC236}">
              <a16:creationId xmlns:a16="http://schemas.microsoft.com/office/drawing/2014/main" xmlns="" id="{00000000-0008-0000-0000-00005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3" name="Text Box 5">
          <a:extLst>
            <a:ext uri="{FF2B5EF4-FFF2-40B4-BE49-F238E27FC236}">
              <a16:creationId xmlns:a16="http://schemas.microsoft.com/office/drawing/2014/main" xmlns="" id="{00000000-0008-0000-0000-00005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4" name="Text Box 5">
          <a:extLst>
            <a:ext uri="{FF2B5EF4-FFF2-40B4-BE49-F238E27FC236}">
              <a16:creationId xmlns:a16="http://schemas.microsoft.com/office/drawing/2014/main" xmlns="" id="{00000000-0008-0000-0000-00005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5" name="Text Box 5">
          <a:extLst>
            <a:ext uri="{FF2B5EF4-FFF2-40B4-BE49-F238E27FC236}">
              <a16:creationId xmlns:a16="http://schemas.microsoft.com/office/drawing/2014/main" xmlns="" id="{00000000-0008-0000-0000-00005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6" name="Text Box 5">
          <a:extLst>
            <a:ext uri="{FF2B5EF4-FFF2-40B4-BE49-F238E27FC236}">
              <a16:creationId xmlns:a16="http://schemas.microsoft.com/office/drawing/2014/main" xmlns="" id="{00000000-0008-0000-0000-00005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7" name="Text Box 5">
          <a:extLst>
            <a:ext uri="{FF2B5EF4-FFF2-40B4-BE49-F238E27FC236}">
              <a16:creationId xmlns:a16="http://schemas.microsoft.com/office/drawing/2014/main" xmlns="" id="{00000000-0008-0000-0000-00005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8" name="Text Box 5">
          <a:extLst>
            <a:ext uri="{FF2B5EF4-FFF2-40B4-BE49-F238E27FC236}">
              <a16:creationId xmlns:a16="http://schemas.microsoft.com/office/drawing/2014/main" xmlns="" id="{00000000-0008-0000-0000-00006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9" name="Text Box 5">
          <a:extLst>
            <a:ext uri="{FF2B5EF4-FFF2-40B4-BE49-F238E27FC236}">
              <a16:creationId xmlns:a16="http://schemas.microsoft.com/office/drawing/2014/main" xmlns="" id="{00000000-0008-0000-0000-00006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0" name="Text Box 5">
          <a:extLst>
            <a:ext uri="{FF2B5EF4-FFF2-40B4-BE49-F238E27FC236}">
              <a16:creationId xmlns:a16="http://schemas.microsoft.com/office/drawing/2014/main" xmlns="" id="{00000000-0008-0000-0000-00006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1" name="Text Box 5">
          <a:extLst>
            <a:ext uri="{FF2B5EF4-FFF2-40B4-BE49-F238E27FC236}">
              <a16:creationId xmlns:a16="http://schemas.microsoft.com/office/drawing/2014/main" xmlns="" id="{00000000-0008-0000-0000-00006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2" name="Text Box 5">
          <a:extLst>
            <a:ext uri="{FF2B5EF4-FFF2-40B4-BE49-F238E27FC236}">
              <a16:creationId xmlns:a16="http://schemas.microsoft.com/office/drawing/2014/main" xmlns="" id="{00000000-0008-0000-0000-00006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3" name="Text Box 5">
          <a:extLst>
            <a:ext uri="{FF2B5EF4-FFF2-40B4-BE49-F238E27FC236}">
              <a16:creationId xmlns:a16="http://schemas.microsoft.com/office/drawing/2014/main" xmlns="" id="{00000000-0008-0000-0000-00006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4" name="Text Box 5">
          <a:extLst>
            <a:ext uri="{FF2B5EF4-FFF2-40B4-BE49-F238E27FC236}">
              <a16:creationId xmlns:a16="http://schemas.microsoft.com/office/drawing/2014/main" xmlns="" id="{00000000-0008-0000-0000-00006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5" name="Text Box 5">
          <a:extLst>
            <a:ext uri="{FF2B5EF4-FFF2-40B4-BE49-F238E27FC236}">
              <a16:creationId xmlns:a16="http://schemas.microsoft.com/office/drawing/2014/main" xmlns="" id="{00000000-0008-0000-0000-00006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6" name="Text Box 5">
          <a:extLst>
            <a:ext uri="{FF2B5EF4-FFF2-40B4-BE49-F238E27FC236}">
              <a16:creationId xmlns:a16="http://schemas.microsoft.com/office/drawing/2014/main" xmlns="" id="{00000000-0008-0000-0000-00006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7" name="Text Box 5">
          <a:extLst>
            <a:ext uri="{FF2B5EF4-FFF2-40B4-BE49-F238E27FC236}">
              <a16:creationId xmlns:a16="http://schemas.microsoft.com/office/drawing/2014/main" xmlns="" id="{00000000-0008-0000-0000-00006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8" name="Text Box 5">
          <a:extLst>
            <a:ext uri="{FF2B5EF4-FFF2-40B4-BE49-F238E27FC236}">
              <a16:creationId xmlns:a16="http://schemas.microsoft.com/office/drawing/2014/main" xmlns="" id="{00000000-0008-0000-0000-00006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9" name="Text Box 5">
          <a:extLst>
            <a:ext uri="{FF2B5EF4-FFF2-40B4-BE49-F238E27FC236}">
              <a16:creationId xmlns:a16="http://schemas.microsoft.com/office/drawing/2014/main" xmlns="" id="{00000000-0008-0000-0000-00006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0" name="Text Box 5">
          <a:extLst>
            <a:ext uri="{FF2B5EF4-FFF2-40B4-BE49-F238E27FC236}">
              <a16:creationId xmlns:a16="http://schemas.microsoft.com/office/drawing/2014/main" xmlns="" id="{00000000-0008-0000-0000-00006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1" name="Text Box 5">
          <a:extLst>
            <a:ext uri="{FF2B5EF4-FFF2-40B4-BE49-F238E27FC236}">
              <a16:creationId xmlns:a16="http://schemas.microsoft.com/office/drawing/2014/main" xmlns="" id="{00000000-0008-0000-0000-00006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2" name="Text Box 5">
          <a:extLst>
            <a:ext uri="{FF2B5EF4-FFF2-40B4-BE49-F238E27FC236}">
              <a16:creationId xmlns:a16="http://schemas.microsoft.com/office/drawing/2014/main" xmlns="" id="{00000000-0008-0000-0000-00006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3" name="Text Box 5">
          <a:extLst>
            <a:ext uri="{FF2B5EF4-FFF2-40B4-BE49-F238E27FC236}">
              <a16:creationId xmlns:a16="http://schemas.microsoft.com/office/drawing/2014/main" xmlns="" id="{00000000-0008-0000-0000-00006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4" name="Text Box 5">
          <a:extLst>
            <a:ext uri="{FF2B5EF4-FFF2-40B4-BE49-F238E27FC236}">
              <a16:creationId xmlns:a16="http://schemas.microsoft.com/office/drawing/2014/main" xmlns="" id="{00000000-0008-0000-0000-00007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5" name="Text Box 5">
          <a:extLst>
            <a:ext uri="{FF2B5EF4-FFF2-40B4-BE49-F238E27FC236}">
              <a16:creationId xmlns:a16="http://schemas.microsoft.com/office/drawing/2014/main" xmlns="" id="{00000000-0008-0000-0000-00007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6" name="Text Box 5">
          <a:extLst>
            <a:ext uri="{FF2B5EF4-FFF2-40B4-BE49-F238E27FC236}">
              <a16:creationId xmlns:a16="http://schemas.microsoft.com/office/drawing/2014/main" xmlns="" id="{00000000-0008-0000-0000-00007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7" name="Text Box 5">
          <a:extLst>
            <a:ext uri="{FF2B5EF4-FFF2-40B4-BE49-F238E27FC236}">
              <a16:creationId xmlns:a16="http://schemas.microsoft.com/office/drawing/2014/main" xmlns="" id="{00000000-0008-0000-0000-00007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8" name="Text Box 5">
          <a:extLst>
            <a:ext uri="{FF2B5EF4-FFF2-40B4-BE49-F238E27FC236}">
              <a16:creationId xmlns:a16="http://schemas.microsoft.com/office/drawing/2014/main" xmlns="" id="{00000000-0008-0000-0000-00007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9" name="Text Box 5">
          <a:extLst>
            <a:ext uri="{FF2B5EF4-FFF2-40B4-BE49-F238E27FC236}">
              <a16:creationId xmlns:a16="http://schemas.microsoft.com/office/drawing/2014/main" xmlns="" id="{00000000-0008-0000-0000-00007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0" name="Text Box 5">
          <a:extLst>
            <a:ext uri="{FF2B5EF4-FFF2-40B4-BE49-F238E27FC236}">
              <a16:creationId xmlns:a16="http://schemas.microsoft.com/office/drawing/2014/main" xmlns="" id="{00000000-0008-0000-0000-00007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1" name="Text Box 5">
          <a:extLst>
            <a:ext uri="{FF2B5EF4-FFF2-40B4-BE49-F238E27FC236}">
              <a16:creationId xmlns:a16="http://schemas.microsoft.com/office/drawing/2014/main" xmlns="" id="{00000000-0008-0000-0000-00007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2" name="Text Box 5">
          <a:extLst>
            <a:ext uri="{FF2B5EF4-FFF2-40B4-BE49-F238E27FC236}">
              <a16:creationId xmlns:a16="http://schemas.microsoft.com/office/drawing/2014/main" xmlns="" id="{00000000-0008-0000-0000-00007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3" name="Text Box 5">
          <a:extLst>
            <a:ext uri="{FF2B5EF4-FFF2-40B4-BE49-F238E27FC236}">
              <a16:creationId xmlns:a16="http://schemas.microsoft.com/office/drawing/2014/main" xmlns="" id="{00000000-0008-0000-0000-00007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4" name="Text Box 5">
          <a:extLst>
            <a:ext uri="{FF2B5EF4-FFF2-40B4-BE49-F238E27FC236}">
              <a16:creationId xmlns:a16="http://schemas.microsoft.com/office/drawing/2014/main" xmlns="" id="{00000000-0008-0000-0000-00007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5" name="Text Box 5">
          <a:extLst>
            <a:ext uri="{FF2B5EF4-FFF2-40B4-BE49-F238E27FC236}">
              <a16:creationId xmlns:a16="http://schemas.microsoft.com/office/drawing/2014/main" xmlns="" id="{00000000-0008-0000-0000-00007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6" name="Text Box 5">
          <a:extLst>
            <a:ext uri="{FF2B5EF4-FFF2-40B4-BE49-F238E27FC236}">
              <a16:creationId xmlns:a16="http://schemas.microsoft.com/office/drawing/2014/main" xmlns="" id="{00000000-0008-0000-0000-00007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7" name="Text Box 5">
          <a:extLst>
            <a:ext uri="{FF2B5EF4-FFF2-40B4-BE49-F238E27FC236}">
              <a16:creationId xmlns:a16="http://schemas.microsoft.com/office/drawing/2014/main" xmlns="" id="{00000000-0008-0000-0000-00007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8" name="Text Box 5">
          <a:extLst>
            <a:ext uri="{FF2B5EF4-FFF2-40B4-BE49-F238E27FC236}">
              <a16:creationId xmlns:a16="http://schemas.microsoft.com/office/drawing/2014/main" xmlns="" id="{00000000-0008-0000-0000-00007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9" name="Text Box 5">
          <a:extLst>
            <a:ext uri="{FF2B5EF4-FFF2-40B4-BE49-F238E27FC236}">
              <a16:creationId xmlns:a16="http://schemas.microsoft.com/office/drawing/2014/main" xmlns="" id="{00000000-0008-0000-0000-00007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0" name="Text Box 5">
          <a:extLst>
            <a:ext uri="{FF2B5EF4-FFF2-40B4-BE49-F238E27FC236}">
              <a16:creationId xmlns:a16="http://schemas.microsoft.com/office/drawing/2014/main" xmlns="" id="{00000000-0008-0000-0000-00008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1" name="Text Box 5">
          <a:extLst>
            <a:ext uri="{FF2B5EF4-FFF2-40B4-BE49-F238E27FC236}">
              <a16:creationId xmlns:a16="http://schemas.microsoft.com/office/drawing/2014/main" xmlns="" id="{00000000-0008-0000-0000-00008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2" name="Text Box 5">
          <a:extLst>
            <a:ext uri="{FF2B5EF4-FFF2-40B4-BE49-F238E27FC236}">
              <a16:creationId xmlns:a16="http://schemas.microsoft.com/office/drawing/2014/main" xmlns="" id="{00000000-0008-0000-0000-00008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3" name="Text Box 5">
          <a:extLst>
            <a:ext uri="{FF2B5EF4-FFF2-40B4-BE49-F238E27FC236}">
              <a16:creationId xmlns:a16="http://schemas.microsoft.com/office/drawing/2014/main" xmlns="" id="{00000000-0008-0000-0000-00008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4" name="Text Box 5">
          <a:extLst>
            <a:ext uri="{FF2B5EF4-FFF2-40B4-BE49-F238E27FC236}">
              <a16:creationId xmlns:a16="http://schemas.microsoft.com/office/drawing/2014/main" xmlns="" id="{00000000-0008-0000-0000-00008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5" name="Text Box 5">
          <a:extLst>
            <a:ext uri="{FF2B5EF4-FFF2-40B4-BE49-F238E27FC236}">
              <a16:creationId xmlns:a16="http://schemas.microsoft.com/office/drawing/2014/main" xmlns="" id="{00000000-0008-0000-0000-00008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6" name="Text Box 5">
          <a:extLst>
            <a:ext uri="{FF2B5EF4-FFF2-40B4-BE49-F238E27FC236}">
              <a16:creationId xmlns:a16="http://schemas.microsoft.com/office/drawing/2014/main" xmlns="" id="{00000000-0008-0000-0000-00008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7" name="Text Box 5">
          <a:extLst>
            <a:ext uri="{FF2B5EF4-FFF2-40B4-BE49-F238E27FC236}">
              <a16:creationId xmlns:a16="http://schemas.microsoft.com/office/drawing/2014/main" xmlns="" id="{00000000-0008-0000-0000-00008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8" name="Text Box 5">
          <a:extLst>
            <a:ext uri="{FF2B5EF4-FFF2-40B4-BE49-F238E27FC236}">
              <a16:creationId xmlns:a16="http://schemas.microsoft.com/office/drawing/2014/main" xmlns="" id="{00000000-0008-0000-0000-00008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9" name="Text Box 5">
          <a:extLst>
            <a:ext uri="{FF2B5EF4-FFF2-40B4-BE49-F238E27FC236}">
              <a16:creationId xmlns:a16="http://schemas.microsoft.com/office/drawing/2014/main" xmlns="" id="{00000000-0008-0000-0000-00008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0" name="Text Box 5">
          <a:extLst>
            <a:ext uri="{FF2B5EF4-FFF2-40B4-BE49-F238E27FC236}">
              <a16:creationId xmlns:a16="http://schemas.microsoft.com/office/drawing/2014/main" xmlns="" id="{00000000-0008-0000-0000-00008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1" name="Text Box 5">
          <a:extLst>
            <a:ext uri="{FF2B5EF4-FFF2-40B4-BE49-F238E27FC236}">
              <a16:creationId xmlns:a16="http://schemas.microsoft.com/office/drawing/2014/main" xmlns="" id="{00000000-0008-0000-0000-00008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2" name="Text Box 5">
          <a:extLst>
            <a:ext uri="{FF2B5EF4-FFF2-40B4-BE49-F238E27FC236}">
              <a16:creationId xmlns:a16="http://schemas.microsoft.com/office/drawing/2014/main" xmlns="" id="{00000000-0008-0000-0000-00008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3" name="Text Box 5">
          <a:extLst>
            <a:ext uri="{FF2B5EF4-FFF2-40B4-BE49-F238E27FC236}">
              <a16:creationId xmlns:a16="http://schemas.microsoft.com/office/drawing/2014/main" xmlns="" id="{00000000-0008-0000-0000-00008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4" name="Text Box 5">
          <a:extLst>
            <a:ext uri="{FF2B5EF4-FFF2-40B4-BE49-F238E27FC236}">
              <a16:creationId xmlns:a16="http://schemas.microsoft.com/office/drawing/2014/main" xmlns="" id="{00000000-0008-0000-0000-00008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5" name="Text Box 5">
          <a:extLst>
            <a:ext uri="{FF2B5EF4-FFF2-40B4-BE49-F238E27FC236}">
              <a16:creationId xmlns:a16="http://schemas.microsoft.com/office/drawing/2014/main" xmlns="" id="{00000000-0008-0000-0000-00008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6" name="Text Box 5">
          <a:extLst>
            <a:ext uri="{FF2B5EF4-FFF2-40B4-BE49-F238E27FC236}">
              <a16:creationId xmlns:a16="http://schemas.microsoft.com/office/drawing/2014/main" xmlns="" id="{00000000-0008-0000-0000-00009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7" name="Text Box 5">
          <a:extLst>
            <a:ext uri="{FF2B5EF4-FFF2-40B4-BE49-F238E27FC236}">
              <a16:creationId xmlns:a16="http://schemas.microsoft.com/office/drawing/2014/main" xmlns="" id="{00000000-0008-0000-0000-00009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8" name="Text Box 5">
          <a:extLst>
            <a:ext uri="{FF2B5EF4-FFF2-40B4-BE49-F238E27FC236}">
              <a16:creationId xmlns:a16="http://schemas.microsoft.com/office/drawing/2014/main" xmlns="" id="{00000000-0008-0000-0000-00009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9" name="Text Box 5">
          <a:extLst>
            <a:ext uri="{FF2B5EF4-FFF2-40B4-BE49-F238E27FC236}">
              <a16:creationId xmlns:a16="http://schemas.microsoft.com/office/drawing/2014/main" xmlns="" id="{00000000-0008-0000-0000-00009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0" name="Text Box 5">
          <a:extLst>
            <a:ext uri="{FF2B5EF4-FFF2-40B4-BE49-F238E27FC236}">
              <a16:creationId xmlns:a16="http://schemas.microsoft.com/office/drawing/2014/main" xmlns="" id="{00000000-0008-0000-0000-00009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1" name="Text Box 5">
          <a:extLst>
            <a:ext uri="{FF2B5EF4-FFF2-40B4-BE49-F238E27FC236}">
              <a16:creationId xmlns:a16="http://schemas.microsoft.com/office/drawing/2014/main" xmlns="" id="{00000000-0008-0000-0000-00009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2" name="Text Box 5">
          <a:extLst>
            <a:ext uri="{FF2B5EF4-FFF2-40B4-BE49-F238E27FC236}">
              <a16:creationId xmlns:a16="http://schemas.microsoft.com/office/drawing/2014/main" xmlns="" id="{00000000-0008-0000-0000-00009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3" name="Text Box 5">
          <a:extLst>
            <a:ext uri="{FF2B5EF4-FFF2-40B4-BE49-F238E27FC236}">
              <a16:creationId xmlns:a16="http://schemas.microsoft.com/office/drawing/2014/main" xmlns="" id="{00000000-0008-0000-0000-00009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4" name="Text Box 5">
          <a:extLst>
            <a:ext uri="{FF2B5EF4-FFF2-40B4-BE49-F238E27FC236}">
              <a16:creationId xmlns:a16="http://schemas.microsoft.com/office/drawing/2014/main" xmlns="" id="{00000000-0008-0000-0000-00009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5" name="Text Box 5">
          <a:extLst>
            <a:ext uri="{FF2B5EF4-FFF2-40B4-BE49-F238E27FC236}">
              <a16:creationId xmlns:a16="http://schemas.microsoft.com/office/drawing/2014/main" xmlns="" id="{00000000-0008-0000-0000-00009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6" name="Text Box 5">
          <a:extLst>
            <a:ext uri="{FF2B5EF4-FFF2-40B4-BE49-F238E27FC236}">
              <a16:creationId xmlns:a16="http://schemas.microsoft.com/office/drawing/2014/main" xmlns="" id="{00000000-0008-0000-0000-00009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7" name="Text Box 5">
          <a:extLst>
            <a:ext uri="{FF2B5EF4-FFF2-40B4-BE49-F238E27FC236}">
              <a16:creationId xmlns:a16="http://schemas.microsoft.com/office/drawing/2014/main" xmlns="" id="{00000000-0008-0000-0000-00009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8" name="Text Box 5">
          <a:extLst>
            <a:ext uri="{FF2B5EF4-FFF2-40B4-BE49-F238E27FC236}">
              <a16:creationId xmlns:a16="http://schemas.microsoft.com/office/drawing/2014/main" xmlns="" id="{00000000-0008-0000-0000-00009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9" name="Text Box 5">
          <a:extLst>
            <a:ext uri="{FF2B5EF4-FFF2-40B4-BE49-F238E27FC236}">
              <a16:creationId xmlns:a16="http://schemas.microsoft.com/office/drawing/2014/main" xmlns="" id="{00000000-0008-0000-0000-00009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90" name="Text Box 5">
          <a:extLst>
            <a:ext uri="{FF2B5EF4-FFF2-40B4-BE49-F238E27FC236}">
              <a16:creationId xmlns:a16="http://schemas.microsoft.com/office/drawing/2014/main" xmlns="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91" name="Text Box 5">
          <a:extLst>
            <a:ext uri="{FF2B5EF4-FFF2-40B4-BE49-F238E27FC236}">
              <a16:creationId xmlns:a16="http://schemas.microsoft.com/office/drawing/2014/main" xmlns="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92" name="Text Box 5">
          <a:extLst>
            <a:ext uri="{FF2B5EF4-FFF2-40B4-BE49-F238E27FC236}">
              <a16:creationId xmlns:a16="http://schemas.microsoft.com/office/drawing/2014/main" xmlns="" id="{00000000-0008-0000-0000-0000A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93" name="Text Box 5">
          <a:extLst>
            <a:ext uri="{FF2B5EF4-FFF2-40B4-BE49-F238E27FC236}">
              <a16:creationId xmlns:a16="http://schemas.microsoft.com/office/drawing/2014/main" xmlns="" id="{00000000-0008-0000-0000-0000A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94" name="Text Box 5">
          <a:extLst>
            <a:ext uri="{FF2B5EF4-FFF2-40B4-BE49-F238E27FC236}">
              <a16:creationId xmlns:a16="http://schemas.microsoft.com/office/drawing/2014/main" xmlns="" id="{00000000-0008-0000-0000-0000A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95" name="Text Box 5">
          <a:extLst>
            <a:ext uri="{FF2B5EF4-FFF2-40B4-BE49-F238E27FC236}">
              <a16:creationId xmlns:a16="http://schemas.microsoft.com/office/drawing/2014/main" xmlns="" id="{00000000-0008-0000-0000-0000A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96" name="Text Box 5">
          <a:extLst>
            <a:ext uri="{FF2B5EF4-FFF2-40B4-BE49-F238E27FC236}">
              <a16:creationId xmlns:a16="http://schemas.microsoft.com/office/drawing/2014/main" xmlns="" id="{00000000-0008-0000-0000-0000A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919</xdr:row>
      <xdr:rowOff>0</xdr:rowOff>
    </xdr:from>
    <xdr:ext cx="76200" cy="228600"/>
    <xdr:sp macro="" textlink="">
      <xdr:nvSpPr>
        <xdr:cNvPr id="5797" name="Text Box 5">
          <a:extLst>
            <a:ext uri="{FF2B5EF4-FFF2-40B4-BE49-F238E27FC236}">
              <a16:creationId xmlns:a16="http://schemas.microsoft.com/office/drawing/2014/main" xmlns="" id="{00000000-0008-0000-0000-0000A5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919</xdr:row>
      <xdr:rowOff>0</xdr:rowOff>
    </xdr:from>
    <xdr:ext cx="76200" cy="228600"/>
    <xdr:sp macro="" textlink="">
      <xdr:nvSpPr>
        <xdr:cNvPr id="5798" name="Text Box 5">
          <a:extLst>
            <a:ext uri="{FF2B5EF4-FFF2-40B4-BE49-F238E27FC236}">
              <a16:creationId xmlns:a16="http://schemas.microsoft.com/office/drawing/2014/main" xmlns="" id="{00000000-0008-0000-0000-0000A6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99" name="Text Box 5">
          <a:extLst>
            <a:ext uri="{FF2B5EF4-FFF2-40B4-BE49-F238E27FC236}">
              <a16:creationId xmlns:a16="http://schemas.microsoft.com/office/drawing/2014/main" xmlns="" id="{00000000-0008-0000-0000-0000A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0" name="Text Box 5">
          <a:extLst>
            <a:ext uri="{FF2B5EF4-FFF2-40B4-BE49-F238E27FC236}">
              <a16:creationId xmlns:a16="http://schemas.microsoft.com/office/drawing/2014/main" xmlns="" id="{00000000-0008-0000-0000-0000A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1" name="Text Box 5">
          <a:extLst>
            <a:ext uri="{FF2B5EF4-FFF2-40B4-BE49-F238E27FC236}">
              <a16:creationId xmlns:a16="http://schemas.microsoft.com/office/drawing/2014/main" xmlns="" id="{00000000-0008-0000-0000-0000A9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2" name="Text Box 5">
          <a:extLst>
            <a:ext uri="{FF2B5EF4-FFF2-40B4-BE49-F238E27FC236}">
              <a16:creationId xmlns:a16="http://schemas.microsoft.com/office/drawing/2014/main" xmlns="" id="{00000000-0008-0000-0000-0000AA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920</xdr:row>
      <xdr:rowOff>0</xdr:rowOff>
    </xdr:from>
    <xdr:ext cx="76200" cy="228600"/>
    <xdr:sp macro="" textlink="">
      <xdr:nvSpPr>
        <xdr:cNvPr id="5803" name="Text Box 5">
          <a:extLst>
            <a:ext uri="{FF2B5EF4-FFF2-40B4-BE49-F238E27FC236}">
              <a16:creationId xmlns:a16="http://schemas.microsoft.com/office/drawing/2014/main" xmlns="" id="{00000000-0008-0000-0000-0000AB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920</xdr:row>
      <xdr:rowOff>0</xdr:rowOff>
    </xdr:from>
    <xdr:ext cx="76200" cy="228600"/>
    <xdr:sp macro="" textlink="">
      <xdr:nvSpPr>
        <xdr:cNvPr id="5804" name="Text Box 5">
          <a:extLst>
            <a:ext uri="{FF2B5EF4-FFF2-40B4-BE49-F238E27FC236}">
              <a16:creationId xmlns:a16="http://schemas.microsoft.com/office/drawing/2014/main" xmlns="" id="{00000000-0008-0000-0000-0000AC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5" name="Text Box 5">
          <a:extLst>
            <a:ext uri="{FF2B5EF4-FFF2-40B4-BE49-F238E27FC236}">
              <a16:creationId xmlns:a16="http://schemas.microsoft.com/office/drawing/2014/main" xmlns="" id="{00000000-0008-0000-0000-0000AD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6" name="Text Box 5">
          <a:extLst>
            <a:ext uri="{FF2B5EF4-FFF2-40B4-BE49-F238E27FC236}">
              <a16:creationId xmlns:a16="http://schemas.microsoft.com/office/drawing/2014/main" xmlns="" id="{00000000-0008-0000-0000-0000AE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7" name="Text Box 5">
          <a:extLst>
            <a:ext uri="{FF2B5EF4-FFF2-40B4-BE49-F238E27FC236}">
              <a16:creationId xmlns:a16="http://schemas.microsoft.com/office/drawing/2014/main" xmlns="" id="{00000000-0008-0000-0000-0000AF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8" name="Text Box 5">
          <a:extLst>
            <a:ext uri="{FF2B5EF4-FFF2-40B4-BE49-F238E27FC236}">
              <a16:creationId xmlns:a16="http://schemas.microsoft.com/office/drawing/2014/main" xmlns="" id="{00000000-0008-0000-0000-0000B0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940</xdr:row>
      <xdr:rowOff>0</xdr:rowOff>
    </xdr:from>
    <xdr:ext cx="76200" cy="228600"/>
    <xdr:sp macro="" textlink="">
      <xdr:nvSpPr>
        <xdr:cNvPr id="5817" name="Text Box 5">
          <a:extLst>
            <a:ext uri="{FF2B5EF4-FFF2-40B4-BE49-F238E27FC236}">
              <a16:creationId xmlns:a16="http://schemas.microsoft.com/office/drawing/2014/main" xmlns="" id="{00000000-0008-0000-0000-0000B9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940</xdr:row>
      <xdr:rowOff>0</xdr:rowOff>
    </xdr:from>
    <xdr:ext cx="76200" cy="228600"/>
    <xdr:sp macro="" textlink="">
      <xdr:nvSpPr>
        <xdr:cNvPr id="5818" name="Text Box 5">
          <a:extLst>
            <a:ext uri="{FF2B5EF4-FFF2-40B4-BE49-F238E27FC236}">
              <a16:creationId xmlns:a16="http://schemas.microsoft.com/office/drawing/2014/main" xmlns="" id="{00000000-0008-0000-0000-0000BA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940</xdr:row>
      <xdr:rowOff>0</xdr:rowOff>
    </xdr:from>
    <xdr:ext cx="76200" cy="228600"/>
    <xdr:sp macro="" textlink="">
      <xdr:nvSpPr>
        <xdr:cNvPr id="5819" name="Text Box 5">
          <a:extLst>
            <a:ext uri="{FF2B5EF4-FFF2-40B4-BE49-F238E27FC236}">
              <a16:creationId xmlns:a16="http://schemas.microsoft.com/office/drawing/2014/main" xmlns="" id="{00000000-0008-0000-0000-0000BB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0" name="Text Box 5">
          <a:extLst>
            <a:ext uri="{FF2B5EF4-FFF2-40B4-BE49-F238E27FC236}">
              <a16:creationId xmlns:a16="http://schemas.microsoft.com/office/drawing/2014/main" xmlns="" id="{00000000-0008-0000-0000-0000B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1" name="Text Box 5">
          <a:extLst>
            <a:ext uri="{FF2B5EF4-FFF2-40B4-BE49-F238E27FC236}">
              <a16:creationId xmlns:a16="http://schemas.microsoft.com/office/drawing/2014/main" xmlns="" id="{00000000-0008-0000-0000-0000B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2" name="Text Box 5">
          <a:extLst>
            <a:ext uri="{FF2B5EF4-FFF2-40B4-BE49-F238E27FC236}">
              <a16:creationId xmlns:a16="http://schemas.microsoft.com/office/drawing/2014/main" xmlns="" id="{00000000-0008-0000-0000-0000B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3" name="Text Box 5">
          <a:extLst>
            <a:ext uri="{FF2B5EF4-FFF2-40B4-BE49-F238E27FC236}">
              <a16:creationId xmlns:a16="http://schemas.microsoft.com/office/drawing/2014/main" xmlns="" id="{00000000-0008-0000-0000-0000B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4" name="Text Box 5">
          <a:extLst>
            <a:ext uri="{FF2B5EF4-FFF2-40B4-BE49-F238E27FC236}">
              <a16:creationId xmlns:a16="http://schemas.microsoft.com/office/drawing/2014/main" xmlns="" id="{00000000-0008-0000-0000-0000C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5" name="Text Box 5">
          <a:extLst>
            <a:ext uri="{FF2B5EF4-FFF2-40B4-BE49-F238E27FC236}">
              <a16:creationId xmlns:a16="http://schemas.microsoft.com/office/drawing/2014/main" xmlns="" id="{00000000-0008-0000-0000-0000C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6" name="Text Box 5">
          <a:extLst>
            <a:ext uri="{FF2B5EF4-FFF2-40B4-BE49-F238E27FC236}">
              <a16:creationId xmlns:a16="http://schemas.microsoft.com/office/drawing/2014/main" xmlns="" id="{00000000-0008-0000-0000-0000C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7" name="Text Box 5">
          <a:extLst>
            <a:ext uri="{FF2B5EF4-FFF2-40B4-BE49-F238E27FC236}">
              <a16:creationId xmlns:a16="http://schemas.microsoft.com/office/drawing/2014/main" xmlns="" id="{00000000-0008-0000-0000-0000C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8" name="Text Box 5">
          <a:extLst>
            <a:ext uri="{FF2B5EF4-FFF2-40B4-BE49-F238E27FC236}">
              <a16:creationId xmlns:a16="http://schemas.microsoft.com/office/drawing/2014/main" xmlns="" id="{00000000-0008-0000-0000-0000C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9" name="Text Box 5">
          <a:extLst>
            <a:ext uri="{FF2B5EF4-FFF2-40B4-BE49-F238E27FC236}">
              <a16:creationId xmlns:a16="http://schemas.microsoft.com/office/drawing/2014/main" xmlns="" id="{00000000-0008-0000-0000-0000C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0" name="Text Box 5">
          <a:extLst>
            <a:ext uri="{FF2B5EF4-FFF2-40B4-BE49-F238E27FC236}">
              <a16:creationId xmlns:a16="http://schemas.microsoft.com/office/drawing/2014/main" xmlns="" id="{00000000-0008-0000-0000-0000C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1" name="Text Box 5">
          <a:extLst>
            <a:ext uri="{FF2B5EF4-FFF2-40B4-BE49-F238E27FC236}">
              <a16:creationId xmlns:a16="http://schemas.microsoft.com/office/drawing/2014/main" xmlns="" id="{00000000-0008-0000-0000-0000C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2" name="Text Box 5">
          <a:extLst>
            <a:ext uri="{FF2B5EF4-FFF2-40B4-BE49-F238E27FC236}">
              <a16:creationId xmlns:a16="http://schemas.microsoft.com/office/drawing/2014/main" xmlns="" id="{00000000-0008-0000-0000-0000C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3" name="Text Box 5">
          <a:extLst>
            <a:ext uri="{FF2B5EF4-FFF2-40B4-BE49-F238E27FC236}">
              <a16:creationId xmlns:a16="http://schemas.microsoft.com/office/drawing/2014/main" xmlns="" id="{00000000-0008-0000-0000-0000C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4" name="Text Box 5">
          <a:extLst>
            <a:ext uri="{FF2B5EF4-FFF2-40B4-BE49-F238E27FC236}">
              <a16:creationId xmlns:a16="http://schemas.microsoft.com/office/drawing/2014/main" xmlns="" id="{00000000-0008-0000-0000-0000C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5" name="Text Box 5">
          <a:extLst>
            <a:ext uri="{FF2B5EF4-FFF2-40B4-BE49-F238E27FC236}">
              <a16:creationId xmlns:a16="http://schemas.microsoft.com/office/drawing/2014/main" xmlns="" id="{00000000-0008-0000-0000-0000C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6" name="Text Box 5">
          <a:extLst>
            <a:ext uri="{FF2B5EF4-FFF2-40B4-BE49-F238E27FC236}">
              <a16:creationId xmlns:a16="http://schemas.microsoft.com/office/drawing/2014/main" xmlns="" id="{00000000-0008-0000-0000-0000C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7" name="Text Box 5">
          <a:extLst>
            <a:ext uri="{FF2B5EF4-FFF2-40B4-BE49-F238E27FC236}">
              <a16:creationId xmlns:a16="http://schemas.microsoft.com/office/drawing/2014/main" xmlns="" id="{00000000-0008-0000-0000-0000C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8" name="Text Box 5">
          <a:extLst>
            <a:ext uri="{FF2B5EF4-FFF2-40B4-BE49-F238E27FC236}">
              <a16:creationId xmlns:a16="http://schemas.microsoft.com/office/drawing/2014/main" xmlns="" id="{00000000-0008-0000-0000-0000C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9" name="Text Box 5">
          <a:extLst>
            <a:ext uri="{FF2B5EF4-FFF2-40B4-BE49-F238E27FC236}">
              <a16:creationId xmlns:a16="http://schemas.microsoft.com/office/drawing/2014/main" xmlns="" id="{00000000-0008-0000-0000-0000C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0" name="Text Box 5">
          <a:extLst>
            <a:ext uri="{FF2B5EF4-FFF2-40B4-BE49-F238E27FC236}">
              <a16:creationId xmlns:a16="http://schemas.microsoft.com/office/drawing/2014/main" xmlns="" id="{00000000-0008-0000-0000-0000D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1" name="Text Box 5">
          <a:extLst>
            <a:ext uri="{FF2B5EF4-FFF2-40B4-BE49-F238E27FC236}">
              <a16:creationId xmlns:a16="http://schemas.microsoft.com/office/drawing/2014/main" xmlns="" id="{00000000-0008-0000-0000-0000D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2" name="Text Box 5">
          <a:extLst>
            <a:ext uri="{FF2B5EF4-FFF2-40B4-BE49-F238E27FC236}">
              <a16:creationId xmlns:a16="http://schemas.microsoft.com/office/drawing/2014/main" xmlns="" id="{00000000-0008-0000-0000-0000D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3" name="Text Box 5">
          <a:extLst>
            <a:ext uri="{FF2B5EF4-FFF2-40B4-BE49-F238E27FC236}">
              <a16:creationId xmlns:a16="http://schemas.microsoft.com/office/drawing/2014/main" xmlns="" id="{00000000-0008-0000-0000-0000D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4" name="Text Box 5">
          <a:extLst>
            <a:ext uri="{FF2B5EF4-FFF2-40B4-BE49-F238E27FC236}">
              <a16:creationId xmlns:a16="http://schemas.microsoft.com/office/drawing/2014/main" xmlns="" id="{00000000-0008-0000-0000-0000D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5" name="Text Box 5">
          <a:extLst>
            <a:ext uri="{FF2B5EF4-FFF2-40B4-BE49-F238E27FC236}">
              <a16:creationId xmlns:a16="http://schemas.microsoft.com/office/drawing/2014/main" xmlns="" id="{00000000-0008-0000-0000-0000D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6" name="Text Box 5">
          <a:extLst>
            <a:ext uri="{FF2B5EF4-FFF2-40B4-BE49-F238E27FC236}">
              <a16:creationId xmlns:a16="http://schemas.microsoft.com/office/drawing/2014/main" xmlns="" id="{00000000-0008-0000-0000-0000D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7" name="Text Box 5">
          <a:extLst>
            <a:ext uri="{FF2B5EF4-FFF2-40B4-BE49-F238E27FC236}">
              <a16:creationId xmlns:a16="http://schemas.microsoft.com/office/drawing/2014/main" xmlns="" id="{00000000-0008-0000-0000-0000D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8" name="Text Box 5">
          <a:extLst>
            <a:ext uri="{FF2B5EF4-FFF2-40B4-BE49-F238E27FC236}">
              <a16:creationId xmlns:a16="http://schemas.microsoft.com/office/drawing/2014/main" xmlns="" id="{00000000-0008-0000-0000-0000D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9" name="Text Box 5">
          <a:extLst>
            <a:ext uri="{FF2B5EF4-FFF2-40B4-BE49-F238E27FC236}">
              <a16:creationId xmlns:a16="http://schemas.microsoft.com/office/drawing/2014/main" xmlns="" id="{00000000-0008-0000-0000-0000D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0" name="Text Box 5">
          <a:extLst>
            <a:ext uri="{FF2B5EF4-FFF2-40B4-BE49-F238E27FC236}">
              <a16:creationId xmlns:a16="http://schemas.microsoft.com/office/drawing/2014/main" xmlns="" id="{00000000-0008-0000-0000-0000D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1" name="Text Box 5">
          <a:extLst>
            <a:ext uri="{FF2B5EF4-FFF2-40B4-BE49-F238E27FC236}">
              <a16:creationId xmlns:a16="http://schemas.microsoft.com/office/drawing/2014/main" xmlns="" id="{00000000-0008-0000-0000-0000D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2" name="Text Box 5">
          <a:extLst>
            <a:ext uri="{FF2B5EF4-FFF2-40B4-BE49-F238E27FC236}">
              <a16:creationId xmlns:a16="http://schemas.microsoft.com/office/drawing/2014/main" xmlns="" id="{00000000-0008-0000-0000-0000D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3" name="Text Box 5">
          <a:extLst>
            <a:ext uri="{FF2B5EF4-FFF2-40B4-BE49-F238E27FC236}">
              <a16:creationId xmlns:a16="http://schemas.microsoft.com/office/drawing/2014/main" xmlns="" id="{00000000-0008-0000-0000-0000D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4" name="Text Box 5">
          <a:extLst>
            <a:ext uri="{FF2B5EF4-FFF2-40B4-BE49-F238E27FC236}">
              <a16:creationId xmlns:a16="http://schemas.microsoft.com/office/drawing/2014/main" xmlns="" id="{00000000-0008-0000-0000-0000D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5" name="Text Box 5">
          <a:extLst>
            <a:ext uri="{FF2B5EF4-FFF2-40B4-BE49-F238E27FC236}">
              <a16:creationId xmlns:a16="http://schemas.microsoft.com/office/drawing/2014/main" xmlns="" id="{00000000-0008-0000-0000-0000D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6" name="Text Box 5">
          <a:extLst>
            <a:ext uri="{FF2B5EF4-FFF2-40B4-BE49-F238E27FC236}">
              <a16:creationId xmlns:a16="http://schemas.microsoft.com/office/drawing/2014/main" xmlns="" id="{00000000-0008-0000-0000-0000E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7" name="Text Box 5">
          <a:extLst>
            <a:ext uri="{FF2B5EF4-FFF2-40B4-BE49-F238E27FC236}">
              <a16:creationId xmlns:a16="http://schemas.microsoft.com/office/drawing/2014/main" xmlns="" id="{00000000-0008-0000-0000-0000E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8" name="Text Box 5">
          <a:extLst>
            <a:ext uri="{FF2B5EF4-FFF2-40B4-BE49-F238E27FC236}">
              <a16:creationId xmlns:a16="http://schemas.microsoft.com/office/drawing/2014/main" xmlns="" id="{00000000-0008-0000-0000-0000E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9" name="Text Box 5">
          <a:extLst>
            <a:ext uri="{FF2B5EF4-FFF2-40B4-BE49-F238E27FC236}">
              <a16:creationId xmlns:a16="http://schemas.microsoft.com/office/drawing/2014/main" xmlns="" id="{00000000-0008-0000-0000-0000E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0" name="Text Box 5">
          <a:extLst>
            <a:ext uri="{FF2B5EF4-FFF2-40B4-BE49-F238E27FC236}">
              <a16:creationId xmlns:a16="http://schemas.microsoft.com/office/drawing/2014/main" xmlns="" id="{00000000-0008-0000-0000-0000E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1" name="Text Box 5">
          <a:extLst>
            <a:ext uri="{FF2B5EF4-FFF2-40B4-BE49-F238E27FC236}">
              <a16:creationId xmlns:a16="http://schemas.microsoft.com/office/drawing/2014/main" xmlns="" id="{00000000-0008-0000-0000-0000E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2" name="Text Box 5">
          <a:extLst>
            <a:ext uri="{FF2B5EF4-FFF2-40B4-BE49-F238E27FC236}">
              <a16:creationId xmlns:a16="http://schemas.microsoft.com/office/drawing/2014/main" xmlns="" id="{00000000-0008-0000-0000-0000E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3" name="Text Box 5">
          <a:extLst>
            <a:ext uri="{FF2B5EF4-FFF2-40B4-BE49-F238E27FC236}">
              <a16:creationId xmlns:a16="http://schemas.microsoft.com/office/drawing/2014/main" xmlns="" id="{00000000-0008-0000-0000-0000E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4" name="Text Box 5">
          <a:extLst>
            <a:ext uri="{FF2B5EF4-FFF2-40B4-BE49-F238E27FC236}">
              <a16:creationId xmlns:a16="http://schemas.microsoft.com/office/drawing/2014/main" xmlns="" id="{00000000-0008-0000-0000-0000E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5" name="Text Box 5">
          <a:extLst>
            <a:ext uri="{FF2B5EF4-FFF2-40B4-BE49-F238E27FC236}">
              <a16:creationId xmlns:a16="http://schemas.microsoft.com/office/drawing/2014/main" xmlns="" id="{00000000-0008-0000-0000-0000E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6" name="Text Box 5">
          <a:extLst>
            <a:ext uri="{FF2B5EF4-FFF2-40B4-BE49-F238E27FC236}">
              <a16:creationId xmlns:a16="http://schemas.microsoft.com/office/drawing/2014/main" xmlns="" id="{00000000-0008-0000-0000-0000E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7" name="Text Box 5">
          <a:extLst>
            <a:ext uri="{FF2B5EF4-FFF2-40B4-BE49-F238E27FC236}">
              <a16:creationId xmlns:a16="http://schemas.microsoft.com/office/drawing/2014/main" xmlns="" id="{00000000-0008-0000-0000-0000E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8" name="Text Box 5">
          <a:extLst>
            <a:ext uri="{FF2B5EF4-FFF2-40B4-BE49-F238E27FC236}">
              <a16:creationId xmlns:a16="http://schemas.microsoft.com/office/drawing/2014/main" xmlns="" id="{00000000-0008-0000-0000-0000E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9" name="Text Box 5">
          <a:extLst>
            <a:ext uri="{FF2B5EF4-FFF2-40B4-BE49-F238E27FC236}">
              <a16:creationId xmlns:a16="http://schemas.microsoft.com/office/drawing/2014/main" xmlns="" id="{00000000-0008-0000-0000-0000E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0" name="Text Box 5">
          <a:extLst>
            <a:ext uri="{FF2B5EF4-FFF2-40B4-BE49-F238E27FC236}">
              <a16:creationId xmlns:a16="http://schemas.microsoft.com/office/drawing/2014/main" xmlns="" id="{00000000-0008-0000-0000-0000E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1" name="Text Box 5">
          <a:extLst>
            <a:ext uri="{FF2B5EF4-FFF2-40B4-BE49-F238E27FC236}">
              <a16:creationId xmlns:a16="http://schemas.microsoft.com/office/drawing/2014/main" xmlns="" id="{00000000-0008-0000-0000-0000E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2" name="Text Box 5">
          <a:extLst>
            <a:ext uri="{FF2B5EF4-FFF2-40B4-BE49-F238E27FC236}">
              <a16:creationId xmlns:a16="http://schemas.microsoft.com/office/drawing/2014/main" xmlns="" id="{00000000-0008-0000-0000-0000F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3" name="Text Box 5">
          <a:extLst>
            <a:ext uri="{FF2B5EF4-FFF2-40B4-BE49-F238E27FC236}">
              <a16:creationId xmlns:a16="http://schemas.microsoft.com/office/drawing/2014/main" xmlns="" id="{00000000-0008-0000-0000-0000F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4" name="Text Box 5">
          <a:extLst>
            <a:ext uri="{FF2B5EF4-FFF2-40B4-BE49-F238E27FC236}">
              <a16:creationId xmlns:a16="http://schemas.microsoft.com/office/drawing/2014/main" xmlns="" id="{00000000-0008-0000-0000-0000F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5" name="Text Box 5">
          <a:extLst>
            <a:ext uri="{FF2B5EF4-FFF2-40B4-BE49-F238E27FC236}">
              <a16:creationId xmlns:a16="http://schemas.microsoft.com/office/drawing/2014/main" xmlns="" id="{00000000-0008-0000-0000-0000F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6" name="Text Box 5">
          <a:extLst>
            <a:ext uri="{FF2B5EF4-FFF2-40B4-BE49-F238E27FC236}">
              <a16:creationId xmlns:a16="http://schemas.microsoft.com/office/drawing/2014/main" xmlns="" id="{00000000-0008-0000-0000-0000F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7" name="Text Box 5">
          <a:extLst>
            <a:ext uri="{FF2B5EF4-FFF2-40B4-BE49-F238E27FC236}">
              <a16:creationId xmlns:a16="http://schemas.microsoft.com/office/drawing/2014/main" xmlns="" id="{00000000-0008-0000-0000-0000F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8" name="Text Box 5">
          <a:extLst>
            <a:ext uri="{FF2B5EF4-FFF2-40B4-BE49-F238E27FC236}">
              <a16:creationId xmlns:a16="http://schemas.microsoft.com/office/drawing/2014/main" xmlns="" id="{00000000-0008-0000-0000-0000F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9" name="Text Box 5">
          <a:extLst>
            <a:ext uri="{FF2B5EF4-FFF2-40B4-BE49-F238E27FC236}">
              <a16:creationId xmlns:a16="http://schemas.microsoft.com/office/drawing/2014/main" xmlns="" id="{00000000-0008-0000-0000-0000F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0" name="Text Box 5">
          <a:extLst>
            <a:ext uri="{FF2B5EF4-FFF2-40B4-BE49-F238E27FC236}">
              <a16:creationId xmlns:a16="http://schemas.microsoft.com/office/drawing/2014/main" xmlns="" id="{00000000-0008-0000-0000-0000F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1" name="Text Box 5">
          <a:extLst>
            <a:ext uri="{FF2B5EF4-FFF2-40B4-BE49-F238E27FC236}">
              <a16:creationId xmlns:a16="http://schemas.microsoft.com/office/drawing/2014/main" xmlns="" id="{00000000-0008-0000-0000-0000F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2" name="Text Box 5">
          <a:extLst>
            <a:ext uri="{FF2B5EF4-FFF2-40B4-BE49-F238E27FC236}">
              <a16:creationId xmlns:a16="http://schemas.microsoft.com/office/drawing/2014/main" xmlns="" id="{00000000-0008-0000-0000-0000F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3" name="Text Box 5">
          <a:extLst>
            <a:ext uri="{FF2B5EF4-FFF2-40B4-BE49-F238E27FC236}">
              <a16:creationId xmlns:a16="http://schemas.microsoft.com/office/drawing/2014/main" xmlns="" id="{00000000-0008-0000-0000-0000F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4" name="Text Box 5">
          <a:extLst>
            <a:ext uri="{FF2B5EF4-FFF2-40B4-BE49-F238E27FC236}">
              <a16:creationId xmlns:a16="http://schemas.microsoft.com/office/drawing/2014/main" xmlns="" id="{00000000-0008-0000-0000-0000F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5" name="Text Box 5">
          <a:extLst>
            <a:ext uri="{FF2B5EF4-FFF2-40B4-BE49-F238E27FC236}">
              <a16:creationId xmlns:a16="http://schemas.microsoft.com/office/drawing/2014/main" xmlns="" id="{00000000-0008-0000-0000-0000F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6" name="Text Box 5">
          <a:extLst>
            <a:ext uri="{FF2B5EF4-FFF2-40B4-BE49-F238E27FC236}">
              <a16:creationId xmlns:a16="http://schemas.microsoft.com/office/drawing/2014/main" xmlns="" id="{00000000-0008-0000-0000-0000F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7" name="Text Box 5">
          <a:extLst>
            <a:ext uri="{FF2B5EF4-FFF2-40B4-BE49-F238E27FC236}">
              <a16:creationId xmlns:a16="http://schemas.microsoft.com/office/drawing/2014/main" xmlns="" id="{00000000-0008-0000-0000-0000F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8" name="Text Box 5">
          <a:extLst>
            <a:ext uri="{FF2B5EF4-FFF2-40B4-BE49-F238E27FC236}">
              <a16:creationId xmlns:a16="http://schemas.microsoft.com/office/drawing/2014/main" xmlns="" id="{00000000-0008-0000-0000-00000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9" name="Text Box 5">
          <a:extLst>
            <a:ext uri="{FF2B5EF4-FFF2-40B4-BE49-F238E27FC236}">
              <a16:creationId xmlns:a16="http://schemas.microsoft.com/office/drawing/2014/main" xmlns="" id="{00000000-0008-0000-0000-00000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0" name="Text Box 5">
          <a:extLst>
            <a:ext uri="{FF2B5EF4-FFF2-40B4-BE49-F238E27FC236}">
              <a16:creationId xmlns:a16="http://schemas.microsoft.com/office/drawing/2014/main" xmlns="" id="{00000000-0008-0000-0000-00000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1" name="Text Box 5">
          <a:extLst>
            <a:ext uri="{FF2B5EF4-FFF2-40B4-BE49-F238E27FC236}">
              <a16:creationId xmlns:a16="http://schemas.microsoft.com/office/drawing/2014/main" xmlns="" id="{00000000-0008-0000-0000-00000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2" name="Text Box 5">
          <a:extLst>
            <a:ext uri="{FF2B5EF4-FFF2-40B4-BE49-F238E27FC236}">
              <a16:creationId xmlns:a16="http://schemas.microsoft.com/office/drawing/2014/main" xmlns="" id="{00000000-0008-0000-0000-00000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3" name="Text Box 5">
          <a:extLst>
            <a:ext uri="{FF2B5EF4-FFF2-40B4-BE49-F238E27FC236}">
              <a16:creationId xmlns:a16="http://schemas.microsoft.com/office/drawing/2014/main" xmlns="" id="{00000000-0008-0000-0000-00000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4" name="Text Box 5">
          <a:extLst>
            <a:ext uri="{FF2B5EF4-FFF2-40B4-BE49-F238E27FC236}">
              <a16:creationId xmlns:a16="http://schemas.microsoft.com/office/drawing/2014/main" xmlns="" id="{00000000-0008-0000-0000-00000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5" name="Text Box 5">
          <a:extLst>
            <a:ext uri="{FF2B5EF4-FFF2-40B4-BE49-F238E27FC236}">
              <a16:creationId xmlns:a16="http://schemas.microsoft.com/office/drawing/2014/main" xmlns="" id="{00000000-0008-0000-0000-00000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6" name="Text Box 5">
          <a:extLst>
            <a:ext uri="{FF2B5EF4-FFF2-40B4-BE49-F238E27FC236}">
              <a16:creationId xmlns:a16="http://schemas.microsoft.com/office/drawing/2014/main" xmlns="" id="{00000000-0008-0000-0000-00000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7" name="Text Box 5">
          <a:extLst>
            <a:ext uri="{FF2B5EF4-FFF2-40B4-BE49-F238E27FC236}">
              <a16:creationId xmlns:a16="http://schemas.microsoft.com/office/drawing/2014/main" xmlns="" id="{00000000-0008-0000-0000-00000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8" name="Text Box 5">
          <a:extLst>
            <a:ext uri="{FF2B5EF4-FFF2-40B4-BE49-F238E27FC236}">
              <a16:creationId xmlns:a16="http://schemas.microsoft.com/office/drawing/2014/main" xmlns="" id="{00000000-0008-0000-0000-00000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9" name="Text Box 5">
          <a:extLst>
            <a:ext uri="{FF2B5EF4-FFF2-40B4-BE49-F238E27FC236}">
              <a16:creationId xmlns:a16="http://schemas.microsoft.com/office/drawing/2014/main" xmlns="" id="{00000000-0008-0000-0000-00000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0" name="Text Box 5">
          <a:extLst>
            <a:ext uri="{FF2B5EF4-FFF2-40B4-BE49-F238E27FC236}">
              <a16:creationId xmlns:a16="http://schemas.microsoft.com/office/drawing/2014/main" xmlns="" id="{00000000-0008-0000-0000-00000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1" name="Text Box 5">
          <a:extLst>
            <a:ext uri="{FF2B5EF4-FFF2-40B4-BE49-F238E27FC236}">
              <a16:creationId xmlns:a16="http://schemas.microsoft.com/office/drawing/2014/main" xmlns="" id="{00000000-0008-0000-0000-00000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2" name="Text Box 5">
          <a:extLst>
            <a:ext uri="{FF2B5EF4-FFF2-40B4-BE49-F238E27FC236}">
              <a16:creationId xmlns:a16="http://schemas.microsoft.com/office/drawing/2014/main" xmlns="" id="{00000000-0008-0000-0000-00000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3" name="Text Box 5">
          <a:extLst>
            <a:ext uri="{FF2B5EF4-FFF2-40B4-BE49-F238E27FC236}">
              <a16:creationId xmlns:a16="http://schemas.microsoft.com/office/drawing/2014/main" xmlns="" id="{00000000-0008-0000-0000-00000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4" name="Text Box 5">
          <a:extLst>
            <a:ext uri="{FF2B5EF4-FFF2-40B4-BE49-F238E27FC236}">
              <a16:creationId xmlns:a16="http://schemas.microsoft.com/office/drawing/2014/main" xmlns="" id="{00000000-0008-0000-0000-00001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5" name="Text Box 5">
          <a:extLst>
            <a:ext uri="{FF2B5EF4-FFF2-40B4-BE49-F238E27FC236}">
              <a16:creationId xmlns:a16="http://schemas.microsoft.com/office/drawing/2014/main" xmlns="" id="{00000000-0008-0000-0000-00001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6" name="Text Box 5">
          <a:extLst>
            <a:ext uri="{FF2B5EF4-FFF2-40B4-BE49-F238E27FC236}">
              <a16:creationId xmlns:a16="http://schemas.microsoft.com/office/drawing/2014/main" xmlns="" id="{00000000-0008-0000-0000-00001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7" name="Text Box 5">
          <a:extLst>
            <a:ext uri="{FF2B5EF4-FFF2-40B4-BE49-F238E27FC236}">
              <a16:creationId xmlns:a16="http://schemas.microsoft.com/office/drawing/2014/main" xmlns="" id="{00000000-0008-0000-0000-00001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8" name="Text Box 5">
          <a:extLst>
            <a:ext uri="{FF2B5EF4-FFF2-40B4-BE49-F238E27FC236}">
              <a16:creationId xmlns:a16="http://schemas.microsoft.com/office/drawing/2014/main" xmlns="" id="{00000000-0008-0000-0000-00001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9" name="Text Box 5">
          <a:extLst>
            <a:ext uri="{FF2B5EF4-FFF2-40B4-BE49-F238E27FC236}">
              <a16:creationId xmlns:a16="http://schemas.microsoft.com/office/drawing/2014/main" xmlns="" id="{00000000-0008-0000-0000-00001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0" name="Text Box 5">
          <a:extLst>
            <a:ext uri="{FF2B5EF4-FFF2-40B4-BE49-F238E27FC236}">
              <a16:creationId xmlns:a16="http://schemas.microsoft.com/office/drawing/2014/main" xmlns="" id="{00000000-0008-0000-0000-00001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1" name="Text Box 5">
          <a:extLst>
            <a:ext uri="{FF2B5EF4-FFF2-40B4-BE49-F238E27FC236}">
              <a16:creationId xmlns:a16="http://schemas.microsoft.com/office/drawing/2014/main" xmlns="" id="{00000000-0008-0000-0000-00001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2" name="Text Box 5">
          <a:extLst>
            <a:ext uri="{FF2B5EF4-FFF2-40B4-BE49-F238E27FC236}">
              <a16:creationId xmlns:a16="http://schemas.microsoft.com/office/drawing/2014/main" xmlns="" id="{00000000-0008-0000-0000-00001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3" name="Text Box 5">
          <a:extLst>
            <a:ext uri="{FF2B5EF4-FFF2-40B4-BE49-F238E27FC236}">
              <a16:creationId xmlns:a16="http://schemas.microsoft.com/office/drawing/2014/main" xmlns="" id="{00000000-0008-0000-0000-00001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4" name="Text Box 5">
          <a:extLst>
            <a:ext uri="{FF2B5EF4-FFF2-40B4-BE49-F238E27FC236}">
              <a16:creationId xmlns:a16="http://schemas.microsoft.com/office/drawing/2014/main" xmlns="" id="{00000000-0008-0000-0000-00001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5" name="Text Box 5">
          <a:extLst>
            <a:ext uri="{FF2B5EF4-FFF2-40B4-BE49-F238E27FC236}">
              <a16:creationId xmlns:a16="http://schemas.microsoft.com/office/drawing/2014/main" xmlns="" id="{00000000-0008-0000-0000-00001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6" name="Text Box 5">
          <a:extLst>
            <a:ext uri="{FF2B5EF4-FFF2-40B4-BE49-F238E27FC236}">
              <a16:creationId xmlns:a16="http://schemas.microsoft.com/office/drawing/2014/main" xmlns="" id="{00000000-0008-0000-0000-00001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7" name="Text Box 5">
          <a:extLst>
            <a:ext uri="{FF2B5EF4-FFF2-40B4-BE49-F238E27FC236}">
              <a16:creationId xmlns:a16="http://schemas.microsoft.com/office/drawing/2014/main" xmlns="" id="{00000000-0008-0000-0000-00001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8" name="Text Box 5">
          <a:extLst>
            <a:ext uri="{FF2B5EF4-FFF2-40B4-BE49-F238E27FC236}">
              <a16:creationId xmlns:a16="http://schemas.microsoft.com/office/drawing/2014/main" xmlns="" id="{00000000-0008-0000-0000-00001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9" name="Text Box 5">
          <a:extLst>
            <a:ext uri="{FF2B5EF4-FFF2-40B4-BE49-F238E27FC236}">
              <a16:creationId xmlns:a16="http://schemas.microsoft.com/office/drawing/2014/main" xmlns="" id="{00000000-0008-0000-0000-00001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0" name="Text Box 5">
          <a:extLst>
            <a:ext uri="{FF2B5EF4-FFF2-40B4-BE49-F238E27FC236}">
              <a16:creationId xmlns:a16="http://schemas.microsoft.com/office/drawing/2014/main" xmlns="" id="{00000000-0008-0000-0000-00002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1" name="Text Box 5">
          <a:extLst>
            <a:ext uri="{FF2B5EF4-FFF2-40B4-BE49-F238E27FC236}">
              <a16:creationId xmlns:a16="http://schemas.microsoft.com/office/drawing/2014/main" xmlns="" id="{00000000-0008-0000-0000-00002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2" name="Text Box 5">
          <a:extLst>
            <a:ext uri="{FF2B5EF4-FFF2-40B4-BE49-F238E27FC236}">
              <a16:creationId xmlns:a16="http://schemas.microsoft.com/office/drawing/2014/main" xmlns="" id="{00000000-0008-0000-0000-00002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3" name="Text Box 5">
          <a:extLst>
            <a:ext uri="{FF2B5EF4-FFF2-40B4-BE49-F238E27FC236}">
              <a16:creationId xmlns:a16="http://schemas.microsoft.com/office/drawing/2014/main" xmlns="" id="{00000000-0008-0000-0000-00002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4" name="Text Box 5">
          <a:extLst>
            <a:ext uri="{FF2B5EF4-FFF2-40B4-BE49-F238E27FC236}">
              <a16:creationId xmlns:a16="http://schemas.microsoft.com/office/drawing/2014/main" xmlns="" id="{00000000-0008-0000-0000-00002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5" name="Text Box 5">
          <a:extLst>
            <a:ext uri="{FF2B5EF4-FFF2-40B4-BE49-F238E27FC236}">
              <a16:creationId xmlns:a16="http://schemas.microsoft.com/office/drawing/2014/main" xmlns="" id="{00000000-0008-0000-0000-00002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6" name="Text Box 5">
          <a:extLst>
            <a:ext uri="{FF2B5EF4-FFF2-40B4-BE49-F238E27FC236}">
              <a16:creationId xmlns:a16="http://schemas.microsoft.com/office/drawing/2014/main" xmlns="" id="{00000000-0008-0000-0000-00002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7" name="Text Box 5">
          <a:extLst>
            <a:ext uri="{FF2B5EF4-FFF2-40B4-BE49-F238E27FC236}">
              <a16:creationId xmlns:a16="http://schemas.microsoft.com/office/drawing/2014/main" xmlns="" id="{00000000-0008-0000-0000-00002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8" name="Text Box 5">
          <a:extLst>
            <a:ext uri="{FF2B5EF4-FFF2-40B4-BE49-F238E27FC236}">
              <a16:creationId xmlns:a16="http://schemas.microsoft.com/office/drawing/2014/main" xmlns="" id="{00000000-0008-0000-0000-00002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9" name="Text Box 5">
          <a:extLst>
            <a:ext uri="{FF2B5EF4-FFF2-40B4-BE49-F238E27FC236}">
              <a16:creationId xmlns:a16="http://schemas.microsoft.com/office/drawing/2014/main" xmlns="" id="{00000000-0008-0000-0000-00002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0" name="Text Box 5">
          <a:extLst>
            <a:ext uri="{FF2B5EF4-FFF2-40B4-BE49-F238E27FC236}">
              <a16:creationId xmlns:a16="http://schemas.microsoft.com/office/drawing/2014/main" xmlns="" id="{00000000-0008-0000-0000-00002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1" name="Text Box 5">
          <a:extLst>
            <a:ext uri="{FF2B5EF4-FFF2-40B4-BE49-F238E27FC236}">
              <a16:creationId xmlns:a16="http://schemas.microsoft.com/office/drawing/2014/main" xmlns="" id="{00000000-0008-0000-0000-00002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2" name="Text Box 5">
          <a:extLst>
            <a:ext uri="{FF2B5EF4-FFF2-40B4-BE49-F238E27FC236}">
              <a16:creationId xmlns:a16="http://schemas.microsoft.com/office/drawing/2014/main" xmlns="" id="{00000000-0008-0000-0000-00002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3" name="Text Box 5">
          <a:extLst>
            <a:ext uri="{FF2B5EF4-FFF2-40B4-BE49-F238E27FC236}">
              <a16:creationId xmlns:a16="http://schemas.microsoft.com/office/drawing/2014/main" xmlns="" id="{00000000-0008-0000-0000-00002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4" name="Text Box 5">
          <a:extLst>
            <a:ext uri="{FF2B5EF4-FFF2-40B4-BE49-F238E27FC236}">
              <a16:creationId xmlns:a16="http://schemas.microsoft.com/office/drawing/2014/main" xmlns="" id="{00000000-0008-0000-0000-00002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5" name="Text Box 5">
          <a:extLst>
            <a:ext uri="{FF2B5EF4-FFF2-40B4-BE49-F238E27FC236}">
              <a16:creationId xmlns:a16="http://schemas.microsoft.com/office/drawing/2014/main" xmlns="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6" name="Text Box 5">
          <a:extLst>
            <a:ext uri="{FF2B5EF4-FFF2-40B4-BE49-F238E27FC236}">
              <a16:creationId xmlns:a16="http://schemas.microsoft.com/office/drawing/2014/main" xmlns="" id="{00000000-0008-0000-0000-00003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7" name="Text Box 5">
          <a:extLst>
            <a:ext uri="{FF2B5EF4-FFF2-40B4-BE49-F238E27FC236}">
              <a16:creationId xmlns:a16="http://schemas.microsoft.com/office/drawing/2014/main" xmlns="" id="{00000000-0008-0000-0000-00003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8" name="Text Box 5">
          <a:extLst>
            <a:ext uri="{FF2B5EF4-FFF2-40B4-BE49-F238E27FC236}">
              <a16:creationId xmlns:a16="http://schemas.microsoft.com/office/drawing/2014/main" xmlns="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9" name="Text Box 5">
          <a:extLst>
            <a:ext uri="{FF2B5EF4-FFF2-40B4-BE49-F238E27FC236}">
              <a16:creationId xmlns:a16="http://schemas.microsoft.com/office/drawing/2014/main" xmlns="" id="{00000000-0008-0000-0000-00003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0" name="Text Box 5">
          <a:extLst>
            <a:ext uri="{FF2B5EF4-FFF2-40B4-BE49-F238E27FC236}">
              <a16:creationId xmlns:a16="http://schemas.microsoft.com/office/drawing/2014/main" xmlns="" id="{00000000-0008-0000-0000-00003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1" name="Text Box 5">
          <a:extLst>
            <a:ext uri="{FF2B5EF4-FFF2-40B4-BE49-F238E27FC236}">
              <a16:creationId xmlns:a16="http://schemas.microsoft.com/office/drawing/2014/main" xmlns="" id="{00000000-0008-0000-0000-00003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2" name="Text Box 5">
          <a:extLst>
            <a:ext uri="{FF2B5EF4-FFF2-40B4-BE49-F238E27FC236}">
              <a16:creationId xmlns:a16="http://schemas.microsoft.com/office/drawing/2014/main" xmlns="" id="{00000000-0008-0000-0000-00003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3" name="Text Box 5">
          <a:extLst>
            <a:ext uri="{FF2B5EF4-FFF2-40B4-BE49-F238E27FC236}">
              <a16:creationId xmlns:a16="http://schemas.microsoft.com/office/drawing/2014/main" xmlns="" id="{00000000-0008-0000-0000-00003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xmlns="" id="{00000000-0008-0000-0000-00003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5" name="Text Box 5">
          <a:extLst>
            <a:ext uri="{FF2B5EF4-FFF2-40B4-BE49-F238E27FC236}">
              <a16:creationId xmlns:a16="http://schemas.microsoft.com/office/drawing/2014/main" xmlns="" id="{00000000-0008-0000-0000-00003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6" name="Text Box 5">
          <a:extLst>
            <a:ext uri="{FF2B5EF4-FFF2-40B4-BE49-F238E27FC236}">
              <a16:creationId xmlns:a16="http://schemas.microsoft.com/office/drawing/2014/main" xmlns="" id="{00000000-0008-0000-0000-00003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7" name="Text Box 5">
          <a:extLst>
            <a:ext uri="{FF2B5EF4-FFF2-40B4-BE49-F238E27FC236}">
              <a16:creationId xmlns:a16="http://schemas.microsoft.com/office/drawing/2014/main" xmlns="" id="{00000000-0008-0000-0000-00003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8" name="Text Box 5">
          <a:extLst>
            <a:ext uri="{FF2B5EF4-FFF2-40B4-BE49-F238E27FC236}">
              <a16:creationId xmlns:a16="http://schemas.microsoft.com/office/drawing/2014/main" xmlns="" id="{00000000-0008-0000-0000-00003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9" name="Text Box 5">
          <a:extLst>
            <a:ext uri="{FF2B5EF4-FFF2-40B4-BE49-F238E27FC236}">
              <a16:creationId xmlns:a16="http://schemas.microsoft.com/office/drawing/2014/main" xmlns="" id="{00000000-0008-0000-0000-00003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935</xdr:row>
      <xdr:rowOff>0</xdr:rowOff>
    </xdr:from>
    <xdr:ext cx="76200" cy="228600"/>
    <xdr:sp macro="" textlink="">
      <xdr:nvSpPr>
        <xdr:cNvPr id="5950" name="Text Box 5">
          <a:extLst>
            <a:ext uri="{FF2B5EF4-FFF2-40B4-BE49-F238E27FC236}">
              <a16:creationId xmlns:a16="http://schemas.microsoft.com/office/drawing/2014/main" xmlns="" id="{00000000-0008-0000-0000-00003E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935</xdr:row>
      <xdr:rowOff>0</xdr:rowOff>
    </xdr:from>
    <xdr:ext cx="76200" cy="228600"/>
    <xdr:sp macro="" textlink="">
      <xdr:nvSpPr>
        <xdr:cNvPr id="5951" name="Text Box 5">
          <a:extLst>
            <a:ext uri="{FF2B5EF4-FFF2-40B4-BE49-F238E27FC236}">
              <a16:creationId xmlns:a16="http://schemas.microsoft.com/office/drawing/2014/main" xmlns="" id="{00000000-0008-0000-0000-00003F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2" name="Text Box 5">
          <a:extLst>
            <a:ext uri="{FF2B5EF4-FFF2-40B4-BE49-F238E27FC236}">
              <a16:creationId xmlns:a16="http://schemas.microsoft.com/office/drawing/2014/main" xmlns="" id="{00000000-0008-0000-0000-00004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3" name="Text Box 5">
          <a:extLst>
            <a:ext uri="{FF2B5EF4-FFF2-40B4-BE49-F238E27FC236}">
              <a16:creationId xmlns:a16="http://schemas.microsoft.com/office/drawing/2014/main" xmlns="" id="{00000000-0008-0000-0000-00004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4" name="Text Box 5">
          <a:extLst>
            <a:ext uri="{FF2B5EF4-FFF2-40B4-BE49-F238E27FC236}">
              <a16:creationId xmlns:a16="http://schemas.microsoft.com/office/drawing/2014/main" xmlns="" id="{00000000-0008-0000-0000-00004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5" name="Text Box 5">
          <a:extLst>
            <a:ext uri="{FF2B5EF4-FFF2-40B4-BE49-F238E27FC236}">
              <a16:creationId xmlns:a16="http://schemas.microsoft.com/office/drawing/2014/main" xmlns="" id="{00000000-0008-0000-0000-00004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937</xdr:row>
      <xdr:rowOff>0</xdr:rowOff>
    </xdr:from>
    <xdr:ext cx="76200" cy="228600"/>
    <xdr:sp macro="" textlink="">
      <xdr:nvSpPr>
        <xdr:cNvPr id="5956" name="Text Box 5">
          <a:extLst>
            <a:ext uri="{FF2B5EF4-FFF2-40B4-BE49-F238E27FC236}">
              <a16:creationId xmlns:a16="http://schemas.microsoft.com/office/drawing/2014/main" xmlns="" id="{00000000-0008-0000-0000-000044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937</xdr:row>
      <xdr:rowOff>0</xdr:rowOff>
    </xdr:from>
    <xdr:ext cx="76200" cy="228600"/>
    <xdr:sp macro="" textlink="">
      <xdr:nvSpPr>
        <xdr:cNvPr id="5957" name="Text Box 5">
          <a:extLst>
            <a:ext uri="{FF2B5EF4-FFF2-40B4-BE49-F238E27FC236}">
              <a16:creationId xmlns:a16="http://schemas.microsoft.com/office/drawing/2014/main" xmlns="" id="{00000000-0008-0000-0000-000045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8" name="Text Box 5">
          <a:extLst>
            <a:ext uri="{FF2B5EF4-FFF2-40B4-BE49-F238E27FC236}">
              <a16:creationId xmlns:a16="http://schemas.microsoft.com/office/drawing/2014/main" xmlns="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9" name="Text Box 5">
          <a:extLst>
            <a:ext uri="{FF2B5EF4-FFF2-40B4-BE49-F238E27FC236}">
              <a16:creationId xmlns:a16="http://schemas.microsoft.com/office/drawing/2014/main" xmlns="" id="{00000000-0008-0000-0000-00004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60" name="Text Box 5">
          <a:extLst>
            <a:ext uri="{FF2B5EF4-FFF2-40B4-BE49-F238E27FC236}">
              <a16:creationId xmlns:a16="http://schemas.microsoft.com/office/drawing/2014/main" xmlns="" id="{00000000-0008-0000-0000-00004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61" name="Text Box 5">
          <a:extLst>
            <a:ext uri="{FF2B5EF4-FFF2-40B4-BE49-F238E27FC236}">
              <a16:creationId xmlns:a16="http://schemas.microsoft.com/office/drawing/2014/main" xmlns="" id="{00000000-0008-0000-0000-00004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936</xdr:row>
      <xdr:rowOff>0</xdr:rowOff>
    </xdr:from>
    <xdr:ext cx="76200" cy="228600"/>
    <xdr:sp macro="" textlink="">
      <xdr:nvSpPr>
        <xdr:cNvPr id="5962" name="Text Box 5">
          <a:extLst>
            <a:ext uri="{FF2B5EF4-FFF2-40B4-BE49-F238E27FC236}">
              <a16:creationId xmlns:a16="http://schemas.microsoft.com/office/drawing/2014/main" xmlns="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936</xdr:row>
      <xdr:rowOff>0</xdr:rowOff>
    </xdr:from>
    <xdr:ext cx="76200" cy="228600"/>
    <xdr:sp macro="" textlink="">
      <xdr:nvSpPr>
        <xdr:cNvPr id="5963" name="Text Box 5">
          <a:extLst>
            <a:ext uri="{FF2B5EF4-FFF2-40B4-BE49-F238E27FC236}">
              <a16:creationId xmlns:a16="http://schemas.microsoft.com/office/drawing/2014/main" xmlns="" id="{00000000-0008-0000-0000-00004B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955</xdr:row>
      <xdr:rowOff>0</xdr:rowOff>
    </xdr:from>
    <xdr:ext cx="76200" cy="228600"/>
    <xdr:sp macro="" textlink="">
      <xdr:nvSpPr>
        <xdr:cNvPr id="5972" name="Text Box 5">
          <a:extLst>
            <a:ext uri="{FF2B5EF4-FFF2-40B4-BE49-F238E27FC236}">
              <a16:creationId xmlns:a16="http://schemas.microsoft.com/office/drawing/2014/main" xmlns="" id="{00000000-0008-0000-0000-000054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955</xdr:row>
      <xdr:rowOff>0</xdr:rowOff>
    </xdr:from>
    <xdr:ext cx="76200" cy="228600"/>
    <xdr:sp macro="" textlink="">
      <xdr:nvSpPr>
        <xdr:cNvPr id="5973" name="Text Box 5">
          <a:extLst>
            <a:ext uri="{FF2B5EF4-FFF2-40B4-BE49-F238E27FC236}">
              <a16:creationId xmlns:a16="http://schemas.microsoft.com/office/drawing/2014/main" xmlns="" id="{00000000-0008-0000-0000-000055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955</xdr:row>
      <xdr:rowOff>0</xdr:rowOff>
    </xdr:from>
    <xdr:ext cx="76200" cy="228600"/>
    <xdr:sp macro="" textlink="">
      <xdr:nvSpPr>
        <xdr:cNvPr id="5974" name="Text Box 5">
          <a:extLst>
            <a:ext uri="{FF2B5EF4-FFF2-40B4-BE49-F238E27FC236}">
              <a16:creationId xmlns:a16="http://schemas.microsoft.com/office/drawing/2014/main" xmlns="" id="{00000000-0008-0000-0000-000056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75" name="Text Box 5">
          <a:extLst>
            <a:ext uri="{FF2B5EF4-FFF2-40B4-BE49-F238E27FC236}">
              <a16:creationId xmlns:a16="http://schemas.microsoft.com/office/drawing/2014/main" xmlns="" id="{00000000-0008-0000-0000-00005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76" name="Text Box 5">
          <a:extLst>
            <a:ext uri="{FF2B5EF4-FFF2-40B4-BE49-F238E27FC236}">
              <a16:creationId xmlns:a16="http://schemas.microsoft.com/office/drawing/2014/main" xmlns="" id="{00000000-0008-0000-0000-00005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77" name="Text Box 5">
          <a:extLst>
            <a:ext uri="{FF2B5EF4-FFF2-40B4-BE49-F238E27FC236}">
              <a16:creationId xmlns:a16="http://schemas.microsoft.com/office/drawing/2014/main" xmlns="" id="{00000000-0008-0000-0000-00005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78" name="Text Box 5">
          <a:extLst>
            <a:ext uri="{FF2B5EF4-FFF2-40B4-BE49-F238E27FC236}">
              <a16:creationId xmlns:a16="http://schemas.microsoft.com/office/drawing/2014/main" xmlns="" id="{00000000-0008-0000-0000-00005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79" name="Text Box 5">
          <a:extLst>
            <a:ext uri="{FF2B5EF4-FFF2-40B4-BE49-F238E27FC236}">
              <a16:creationId xmlns:a16="http://schemas.microsoft.com/office/drawing/2014/main" xmlns="" id="{00000000-0008-0000-0000-00005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0" name="Text Box 5">
          <a:extLst>
            <a:ext uri="{FF2B5EF4-FFF2-40B4-BE49-F238E27FC236}">
              <a16:creationId xmlns:a16="http://schemas.microsoft.com/office/drawing/2014/main" xmlns="" id="{00000000-0008-0000-0000-00005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1" name="Text Box 5">
          <a:extLst>
            <a:ext uri="{FF2B5EF4-FFF2-40B4-BE49-F238E27FC236}">
              <a16:creationId xmlns:a16="http://schemas.microsoft.com/office/drawing/2014/main" xmlns="" id="{00000000-0008-0000-0000-00005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2" name="Text Box 5">
          <a:extLst>
            <a:ext uri="{FF2B5EF4-FFF2-40B4-BE49-F238E27FC236}">
              <a16:creationId xmlns:a16="http://schemas.microsoft.com/office/drawing/2014/main" xmlns="" id="{00000000-0008-0000-0000-00005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3" name="Text Box 5">
          <a:extLst>
            <a:ext uri="{FF2B5EF4-FFF2-40B4-BE49-F238E27FC236}">
              <a16:creationId xmlns:a16="http://schemas.microsoft.com/office/drawing/2014/main" xmlns="" id="{00000000-0008-0000-0000-00005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4" name="Text Box 5">
          <a:extLst>
            <a:ext uri="{FF2B5EF4-FFF2-40B4-BE49-F238E27FC236}">
              <a16:creationId xmlns:a16="http://schemas.microsoft.com/office/drawing/2014/main" xmlns="" id="{00000000-0008-0000-0000-00006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5" name="Text Box 5">
          <a:extLst>
            <a:ext uri="{FF2B5EF4-FFF2-40B4-BE49-F238E27FC236}">
              <a16:creationId xmlns:a16="http://schemas.microsoft.com/office/drawing/2014/main" xmlns="" id="{00000000-0008-0000-0000-00006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6" name="Text Box 5">
          <a:extLst>
            <a:ext uri="{FF2B5EF4-FFF2-40B4-BE49-F238E27FC236}">
              <a16:creationId xmlns:a16="http://schemas.microsoft.com/office/drawing/2014/main" xmlns="" id="{00000000-0008-0000-0000-00006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7" name="Text Box 5">
          <a:extLst>
            <a:ext uri="{FF2B5EF4-FFF2-40B4-BE49-F238E27FC236}">
              <a16:creationId xmlns:a16="http://schemas.microsoft.com/office/drawing/2014/main" xmlns="" id="{00000000-0008-0000-0000-00006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8" name="Text Box 5">
          <a:extLst>
            <a:ext uri="{FF2B5EF4-FFF2-40B4-BE49-F238E27FC236}">
              <a16:creationId xmlns:a16="http://schemas.microsoft.com/office/drawing/2014/main" xmlns="" id="{00000000-0008-0000-0000-00006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9" name="Text Box 5">
          <a:extLst>
            <a:ext uri="{FF2B5EF4-FFF2-40B4-BE49-F238E27FC236}">
              <a16:creationId xmlns:a16="http://schemas.microsoft.com/office/drawing/2014/main" xmlns="" id="{00000000-0008-0000-0000-00006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0" name="Text Box 5">
          <a:extLst>
            <a:ext uri="{FF2B5EF4-FFF2-40B4-BE49-F238E27FC236}">
              <a16:creationId xmlns:a16="http://schemas.microsoft.com/office/drawing/2014/main" xmlns="" id="{00000000-0008-0000-0000-00006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1" name="Text Box 5">
          <a:extLst>
            <a:ext uri="{FF2B5EF4-FFF2-40B4-BE49-F238E27FC236}">
              <a16:creationId xmlns:a16="http://schemas.microsoft.com/office/drawing/2014/main" xmlns="" id="{00000000-0008-0000-0000-00006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2" name="Text Box 5">
          <a:extLst>
            <a:ext uri="{FF2B5EF4-FFF2-40B4-BE49-F238E27FC236}">
              <a16:creationId xmlns:a16="http://schemas.microsoft.com/office/drawing/2014/main" xmlns="" id="{00000000-0008-0000-0000-00006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3" name="Text Box 5">
          <a:extLst>
            <a:ext uri="{FF2B5EF4-FFF2-40B4-BE49-F238E27FC236}">
              <a16:creationId xmlns:a16="http://schemas.microsoft.com/office/drawing/2014/main" xmlns="" id="{00000000-0008-0000-0000-00006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4" name="Text Box 5">
          <a:extLst>
            <a:ext uri="{FF2B5EF4-FFF2-40B4-BE49-F238E27FC236}">
              <a16:creationId xmlns:a16="http://schemas.microsoft.com/office/drawing/2014/main" xmlns="" id="{00000000-0008-0000-0000-00006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5" name="Text Box 5">
          <a:extLst>
            <a:ext uri="{FF2B5EF4-FFF2-40B4-BE49-F238E27FC236}">
              <a16:creationId xmlns:a16="http://schemas.microsoft.com/office/drawing/2014/main" xmlns="" id="{00000000-0008-0000-0000-00006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6" name="Text Box 5">
          <a:extLst>
            <a:ext uri="{FF2B5EF4-FFF2-40B4-BE49-F238E27FC236}">
              <a16:creationId xmlns:a16="http://schemas.microsoft.com/office/drawing/2014/main" xmlns="" id="{00000000-0008-0000-0000-00006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7" name="Text Box 5">
          <a:extLst>
            <a:ext uri="{FF2B5EF4-FFF2-40B4-BE49-F238E27FC236}">
              <a16:creationId xmlns:a16="http://schemas.microsoft.com/office/drawing/2014/main" xmlns="" id="{00000000-0008-0000-0000-00006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8" name="Text Box 5">
          <a:extLst>
            <a:ext uri="{FF2B5EF4-FFF2-40B4-BE49-F238E27FC236}">
              <a16:creationId xmlns:a16="http://schemas.microsoft.com/office/drawing/2014/main" xmlns="" id="{00000000-0008-0000-0000-00006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9" name="Text Box 5">
          <a:extLst>
            <a:ext uri="{FF2B5EF4-FFF2-40B4-BE49-F238E27FC236}">
              <a16:creationId xmlns:a16="http://schemas.microsoft.com/office/drawing/2014/main" xmlns="" id="{00000000-0008-0000-0000-00006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0" name="Text Box 5">
          <a:extLst>
            <a:ext uri="{FF2B5EF4-FFF2-40B4-BE49-F238E27FC236}">
              <a16:creationId xmlns:a16="http://schemas.microsoft.com/office/drawing/2014/main" xmlns="" id="{00000000-0008-0000-0000-00007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1" name="Text Box 5">
          <a:extLst>
            <a:ext uri="{FF2B5EF4-FFF2-40B4-BE49-F238E27FC236}">
              <a16:creationId xmlns:a16="http://schemas.microsoft.com/office/drawing/2014/main" xmlns="" id="{00000000-0008-0000-0000-00007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2" name="Text Box 5">
          <a:extLst>
            <a:ext uri="{FF2B5EF4-FFF2-40B4-BE49-F238E27FC236}">
              <a16:creationId xmlns:a16="http://schemas.microsoft.com/office/drawing/2014/main" xmlns="" id="{00000000-0008-0000-0000-00007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3" name="Text Box 5">
          <a:extLst>
            <a:ext uri="{FF2B5EF4-FFF2-40B4-BE49-F238E27FC236}">
              <a16:creationId xmlns:a16="http://schemas.microsoft.com/office/drawing/2014/main" xmlns="" id="{00000000-0008-0000-0000-00007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4" name="Text Box 5">
          <a:extLst>
            <a:ext uri="{FF2B5EF4-FFF2-40B4-BE49-F238E27FC236}">
              <a16:creationId xmlns:a16="http://schemas.microsoft.com/office/drawing/2014/main" xmlns="" id="{00000000-0008-0000-0000-00007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5" name="Text Box 5">
          <a:extLst>
            <a:ext uri="{FF2B5EF4-FFF2-40B4-BE49-F238E27FC236}">
              <a16:creationId xmlns:a16="http://schemas.microsoft.com/office/drawing/2014/main" xmlns="" id="{00000000-0008-0000-0000-00007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6" name="Text Box 5">
          <a:extLst>
            <a:ext uri="{FF2B5EF4-FFF2-40B4-BE49-F238E27FC236}">
              <a16:creationId xmlns:a16="http://schemas.microsoft.com/office/drawing/2014/main" xmlns="" id="{00000000-0008-0000-0000-00007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7" name="Text Box 5">
          <a:extLst>
            <a:ext uri="{FF2B5EF4-FFF2-40B4-BE49-F238E27FC236}">
              <a16:creationId xmlns:a16="http://schemas.microsoft.com/office/drawing/2014/main" xmlns="" id="{00000000-0008-0000-0000-00007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8" name="Text Box 5">
          <a:extLst>
            <a:ext uri="{FF2B5EF4-FFF2-40B4-BE49-F238E27FC236}">
              <a16:creationId xmlns:a16="http://schemas.microsoft.com/office/drawing/2014/main" xmlns="" id="{00000000-0008-0000-0000-00007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9" name="Text Box 5">
          <a:extLst>
            <a:ext uri="{FF2B5EF4-FFF2-40B4-BE49-F238E27FC236}">
              <a16:creationId xmlns:a16="http://schemas.microsoft.com/office/drawing/2014/main" xmlns="" id="{00000000-0008-0000-0000-00007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0" name="Text Box 5">
          <a:extLst>
            <a:ext uri="{FF2B5EF4-FFF2-40B4-BE49-F238E27FC236}">
              <a16:creationId xmlns:a16="http://schemas.microsoft.com/office/drawing/2014/main" xmlns="" id="{00000000-0008-0000-0000-00007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1" name="Text Box 5">
          <a:extLst>
            <a:ext uri="{FF2B5EF4-FFF2-40B4-BE49-F238E27FC236}">
              <a16:creationId xmlns:a16="http://schemas.microsoft.com/office/drawing/2014/main" xmlns="" id="{00000000-0008-0000-0000-00007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2" name="Text Box 5">
          <a:extLst>
            <a:ext uri="{FF2B5EF4-FFF2-40B4-BE49-F238E27FC236}">
              <a16:creationId xmlns:a16="http://schemas.microsoft.com/office/drawing/2014/main" xmlns="" id="{00000000-0008-0000-0000-00007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3" name="Text Box 5">
          <a:extLst>
            <a:ext uri="{FF2B5EF4-FFF2-40B4-BE49-F238E27FC236}">
              <a16:creationId xmlns:a16="http://schemas.microsoft.com/office/drawing/2014/main" xmlns="" id="{00000000-0008-0000-0000-00007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4" name="Text Box 5">
          <a:extLst>
            <a:ext uri="{FF2B5EF4-FFF2-40B4-BE49-F238E27FC236}">
              <a16:creationId xmlns:a16="http://schemas.microsoft.com/office/drawing/2014/main" xmlns="" id="{00000000-0008-0000-0000-00007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5" name="Text Box 5">
          <a:extLst>
            <a:ext uri="{FF2B5EF4-FFF2-40B4-BE49-F238E27FC236}">
              <a16:creationId xmlns:a16="http://schemas.microsoft.com/office/drawing/2014/main" xmlns="" id="{00000000-0008-0000-0000-00007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6" name="Text Box 5">
          <a:extLst>
            <a:ext uri="{FF2B5EF4-FFF2-40B4-BE49-F238E27FC236}">
              <a16:creationId xmlns:a16="http://schemas.microsoft.com/office/drawing/2014/main" xmlns="" id="{00000000-0008-0000-0000-00008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7" name="Text Box 5">
          <a:extLst>
            <a:ext uri="{FF2B5EF4-FFF2-40B4-BE49-F238E27FC236}">
              <a16:creationId xmlns:a16="http://schemas.microsoft.com/office/drawing/2014/main" xmlns="" id="{00000000-0008-0000-0000-00008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8" name="Text Box 5">
          <a:extLst>
            <a:ext uri="{FF2B5EF4-FFF2-40B4-BE49-F238E27FC236}">
              <a16:creationId xmlns:a16="http://schemas.microsoft.com/office/drawing/2014/main" xmlns="" id="{00000000-0008-0000-0000-00008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9" name="Text Box 5">
          <a:extLst>
            <a:ext uri="{FF2B5EF4-FFF2-40B4-BE49-F238E27FC236}">
              <a16:creationId xmlns:a16="http://schemas.microsoft.com/office/drawing/2014/main" xmlns="" id="{00000000-0008-0000-0000-00008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0" name="Text Box 5">
          <a:extLst>
            <a:ext uri="{FF2B5EF4-FFF2-40B4-BE49-F238E27FC236}">
              <a16:creationId xmlns:a16="http://schemas.microsoft.com/office/drawing/2014/main" xmlns="" id="{00000000-0008-0000-0000-00008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1" name="Text Box 5">
          <a:extLst>
            <a:ext uri="{FF2B5EF4-FFF2-40B4-BE49-F238E27FC236}">
              <a16:creationId xmlns:a16="http://schemas.microsoft.com/office/drawing/2014/main" xmlns="" id="{00000000-0008-0000-0000-00008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2" name="Text Box 5">
          <a:extLst>
            <a:ext uri="{FF2B5EF4-FFF2-40B4-BE49-F238E27FC236}">
              <a16:creationId xmlns:a16="http://schemas.microsoft.com/office/drawing/2014/main" xmlns="" id="{00000000-0008-0000-0000-00008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3" name="Text Box 5">
          <a:extLst>
            <a:ext uri="{FF2B5EF4-FFF2-40B4-BE49-F238E27FC236}">
              <a16:creationId xmlns:a16="http://schemas.microsoft.com/office/drawing/2014/main" xmlns="" id="{00000000-0008-0000-0000-00008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4" name="Text Box 5">
          <a:extLst>
            <a:ext uri="{FF2B5EF4-FFF2-40B4-BE49-F238E27FC236}">
              <a16:creationId xmlns:a16="http://schemas.microsoft.com/office/drawing/2014/main" xmlns="" id="{00000000-0008-0000-0000-00008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5" name="Text Box 5">
          <a:extLst>
            <a:ext uri="{FF2B5EF4-FFF2-40B4-BE49-F238E27FC236}">
              <a16:creationId xmlns:a16="http://schemas.microsoft.com/office/drawing/2014/main" xmlns="" id="{00000000-0008-0000-0000-00008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6" name="Text Box 5">
          <a:extLst>
            <a:ext uri="{FF2B5EF4-FFF2-40B4-BE49-F238E27FC236}">
              <a16:creationId xmlns:a16="http://schemas.microsoft.com/office/drawing/2014/main" xmlns="" id="{00000000-0008-0000-0000-00008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7" name="Text Box 5">
          <a:extLst>
            <a:ext uri="{FF2B5EF4-FFF2-40B4-BE49-F238E27FC236}">
              <a16:creationId xmlns:a16="http://schemas.microsoft.com/office/drawing/2014/main" xmlns="" id="{00000000-0008-0000-0000-00008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8" name="Text Box 5">
          <a:extLst>
            <a:ext uri="{FF2B5EF4-FFF2-40B4-BE49-F238E27FC236}">
              <a16:creationId xmlns:a16="http://schemas.microsoft.com/office/drawing/2014/main" xmlns="" id="{00000000-0008-0000-0000-00008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9" name="Text Box 5">
          <a:extLst>
            <a:ext uri="{FF2B5EF4-FFF2-40B4-BE49-F238E27FC236}">
              <a16:creationId xmlns:a16="http://schemas.microsoft.com/office/drawing/2014/main" xmlns="" id="{00000000-0008-0000-0000-00008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0" name="Text Box 5">
          <a:extLst>
            <a:ext uri="{FF2B5EF4-FFF2-40B4-BE49-F238E27FC236}">
              <a16:creationId xmlns:a16="http://schemas.microsoft.com/office/drawing/2014/main" xmlns="" id="{00000000-0008-0000-0000-00008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1" name="Text Box 5">
          <a:extLst>
            <a:ext uri="{FF2B5EF4-FFF2-40B4-BE49-F238E27FC236}">
              <a16:creationId xmlns:a16="http://schemas.microsoft.com/office/drawing/2014/main" xmlns="" id="{00000000-0008-0000-0000-00008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2" name="Text Box 5">
          <a:extLst>
            <a:ext uri="{FF2B5EF4-FFF2-40B4-BE49-F238E27FC236}">
              <a16:creationId xmlns:a16="http://schemas.microsoft.com/office/drawing/2014/main" xmlns="" id="{00000000-0008-0000-0000-00009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3" name="Text Box 5">
          <a:extLst>
            <a:ext uri="{FF2B5EF4-FFF2-40B4-BE49-F238E27FC236}">
              <a16:creationId xmlns:a16="http://schemas.microsoft.com/office/drawing/2014/main" xmlns="" id="{00000000-0008-0000-0000-00009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4" name="Text Box 5">
          <a:extLst>
            <a:ext uri="{FF2B5EF4-FFF2-40B4-BE49-F238E27FC236}">
              <a16:creationId xmlns:a16="http://schemas.microsoft.com/office/drawing/2014/main" xmlns="" id="{00000000-0008-0000-0000-00009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5" name="Text Box 5">
          <a:extLst>
            <a:ext uri="{FF2B5EF4-FFF2-40B4-BE49-F238E27FC236}">
              <a16:creationId xmlns:a16="http://schemas.microsoft.com/office/drawing/2014/main" xmlns="" id="{00000000-0008-0000-0000-00009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6" name="Text Box 5">
          <a:extLst>
            <a:ext uri="{FF2B5EF4-FFF2-40B4-BE49-F238E27FC236}">
              <a16:creationId xmlns:a16="http://schemas.microsoft.com/office/drawing/2014/main" xmlns="" id="{00000000-0008-0000-0000-00009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7" name="Text Box 5">
          <a:extLst>
            <a:ext uri="{FF2B5EF4-FFF2-40B4-BE49-F238E27FC236}">
              <a16:creationId xmlns:a16="http://schemas.microsoft.com/office/drawing/2014/main" xmlns="" id="{00000000-0008-0000-0000-00009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8" name="Text Box 5">
          <a:extLst>
            <a:ext uri="{FF2B5EF4-FFF2-40B4-BE49-F238E27FC236}">
              <a16:creationId xmlns:a16="http://schemas.microsoft.com/office/drawing/2014/main" xmlns="" id="{00000000-0008-0000-0000-00009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9" name="Text Box 5">
          <a:extLst>
            <a:ext uri="{FF2B5EF4-FFF2-40B4-BE49-F238E27FC236}">
              <a16:creationId xmlns:a16="http://schemas.microsoft.com/office/drawing/2014/main" xmlns="" id="{00000000-0008-0000-0000-00009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0" name="Text Box 5">
          <a:extLst>
            <a:ext uri="{FF2B5EF4-FFF2-40B4-BE49-F238E27FC236}">
              <a16:creationId xmlns:a16="http://schemas.microsoft.com/office/drawing/2014/main" xmlns="" id="{00000000-0008-0000-0000-00009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1" name="Text Box 5">
          <a:extLst>
            <a:ext uri="{FF2B5EF4-FFF2-40B4-BE49-F238E27FC236}">
              <a16:creationId xmlns:a16="http://schemas.microsoft.com/office/drawing/2014/main" xmlns="" id="{00000000-0008-0000-0000-00009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2" name="Text Box 5">
          <a:extLst>
            <a:ext uri="{FF2B5EF4-FFF2-40B4-BE49-F238E27FC236}">
              <a16:creationId xmlns:a16="http://schemas.microsoft.com/office/drawing/2014/main" xmlns="" id="{00000000-0008-0000-0000-00009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3" name="Text Box 5">
          <a:extLst>
            <a:ext uri="{FF2B5EF4-FFF2-40B4-BE49-F238E27FC236}">
              <a16:creationId xmlns:a16="http://schemas.microsoft.com/office/drawing/2014/main" xmlns="" id="{00000000-0008-0000-0000-00009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4" name="Text Box 5">
          <a:extLst>
            <a:ext uri="{FF2B5EF4-FFF2-40B4-BE49-F238E27FC236}">
              <a16:creationId xmlns:a16="http://schemas.microsoft.com/office/drawing/2014/main" xmlns="" id="{00000000-0008-0000-0000-00009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5" name="Text Box 5">
          <a:extLst>
            <a:ext uri="{FF2B5EF4-FFF2-40B4-BE49-F238E27FC236}">
              <a16:creationId xmlns:a16="http://schemas.microsoft.com/office/drawing/2014/main" xmlns="" id="{00000000-0008-0000-0000-00009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6" name="Text Box 5">
          <a:extLst>
            <a:ext uri="{FF2B5EF4-FFF2-40B4-BE49-F238E27FC236}">
              <a16:creationId xmlns:a16="http://schemas.microsoft.com/office/drawing/2014/main" xmlns="" id="{00000000-0008-0000-0000-00009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7" name="Text Box 5">
          <a:extLst>
            <a:ext uri="{FF2B5EF4-FFF2-40B4-BE49-F238E27FC236}">
              <a16:creationId xmlns:a16="http://schemas.microsoft.com/office/drawing/2014/main" xmlns="" id="{00000000-0008-0000-0000-00009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8" name="Text Box 5">
          <a:extLst>
            <a:ext uri="{FF2B5EF4-FFF2-40B4-BE49-F238E27FC236}">
              <a16:creationId xmlns:a16="http://schemas.microsoft.com/office/drawing/2014/main" xmlns="" id="{00000000-0008-0000-0000-0000A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9" name="Text Box 5">
          <a:extLst>
            <a:ext uri="{FF2B5EF4-FFF2-40B4-BE49-F238E27FC236}">
              <a16:creationId xmlns:a16="http://schemas.microsoft.com/office/drawing/2014/main" xmlns="" id="{00000000-0008-0000-0000-0000A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0" name="Text Box 5">
          <a:extLst>
            <a:ext uri="{FF2B5EF4-FFF2-40B4-BE49-F238E27FC236}">
              <a16:creationId xmlns:a16="http://schemas.microsoft.com/office/drawing/2014/main" xmlns="" id="{00000000-0008-0000-0000-0000A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1" name="Text Box 5">
          <a:extLst>
            <a:ext uri="{FF2B5EF4-FFF2-40B4-BE49-F238E27FC236}">
              <a16:creationId xmlns:a16="http://schemas.microsoft.com/office/drawing/2014/main" xmlns="" id="{00000000-0008-0000-0000-0000A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2" name="Text Box 5">
          <a:extLst>
            <a:ext uri="{FF2B5EF4-FFF2-40B4-BE49-F238E27FC236}">
              <a16:creationId xmlns:a16="http://schemas.microsoft.com/office/drawing/2014/main" xmlns="" id="{00000000-0008-0000-0000-0000A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3" name="Text Box 5">
          <a:extLst>
            <a:ext uri="{FF2B5EF4-FFF2-40B4-BE49-F238E27FC236}">
              <a16:creationId xmlns:a16="http://schemas.microsoft.com/office/drawing/2014/main" xmlns="" id="{00000000-0008-0000-0000-0000A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4" name="Text Box 5">
          <a:extLst>
            <a:ext uri="{FF2B5EF4-FFF2-40B4-BE49-F238E27FC236}">
              <a16:creationId xmlns:a16="http://schemas.microsoft.com/office/drawing/2014/main" xmlns="" id="{00000000-0008-0000-0000-0000A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5" name="Text Box 5">
          <a:extLst>
            <a:ext uri="{FF2B5EF4-FFF2-40B4-BE49-F238E27FC236}">
              <a16:creationId xmlns:a16="http://schemas.microsoft.com/office/drawing/2014/main" xmlns="" id="{00000000-0008-0000-0000-0000A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6" name="Text Box 5">
          <a:extLst>
            <a:ext uri="{FF2B5EF4-FFF2-40B4-BE49-F238E27FC236}">
              <a16:creationId xmlns:a16="http://schemas.microsoft.com/office/drawing/2014/main" xmlns="" id="{00000000-0008-0000-0000-0000A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7" name="Text Box 5">
          <a:extLst>
            <a:ext uri="{FF2B5EF4-FFF2-40B4-BE49-F238E27FC236}">
              <a16:creationId xmlns:a16="http://schemas.microsoft.com/office/drawing/2014/main" xmlns="" id="{00000000-0008-0000-0000-0000A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8" name="Text Box 5">
          <a:extLst>
            <a:ext uri="{FF2B5EF4-FFF2-40B4-BE49-F238E27FC236}">
              <a16:creationId xmlns:a16="http://schemas.microsoft.com/office/drawing/2014/main" xmlns="" id="{00000000-0008-0000-0000-0000A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9" name="Text Box 5">
          <a:extLst>
            <a:ext uri="{FF2B5EF4-FFF2-40B4-BE49-F238E27FC236}">
              <a16:creationId xmlns:a16="http://schemas.microsoft.com/office/drawing/2014/main" xmlns="" id="{00000000-0008-0000-0000-0000A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0" name="Text Box 5">
          <a:extLst>
            <a:ext uri="{FF2B5EF4-FFF2-40B4-BE49-F238E27FC236}">
              <a16:creationId xmlns:a16="http://schemas.microsoft.com/office/drawing/2014/main" xmlns="" id="{00000000-0008-0000-0000-0000A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1" name="Text Box 5">
          <a:extLst>
            <a:ext uri="{FF2B5EF4-FFF2-40B4-BE49-F238E27FC236}">
              <a16:creationId xmlns:a16="http://schemas.microsoft.com/office/drawing/2014/main" xmlns="" id="{00000000-0008-0000-0000-0000A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2" name="Text Box 5">
          <a:extLst>
            <a:ext uri="{FF2B5EF4-FFF2-40B4-BE49-F238E27FC236}">
              <a16:creationId xmlns:a16="http://schemas.microsoft.com/office/drawing/2014/main" xmlns="" id="{00000000-0008-0000-0000-0000A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3" name="Text Box 5">
          <a:extLst>
            <a:ext uri="{FF2B5EF4-FFF2-40B4-BE49-F238E27FC236}">
              <a16:creationId xmlns:a16="http://schemas.microsoft.com/office/drawing/2014/main" xmlns="" id="{00000000-0008-0000-0000-0000A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4" name="Text Box 5">
          <a:extLst>
            <a:ext uri="{FF2B5EF4-FFF2-40B4-BE49-F238E27FC236}">
              <a16:creationId xmlns:a16="http://schemas.microsoft.com/office/drawing/2014/main" xmlns="" id="{00000000-0008-0000-0000-0000B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5" name="Text Box 5">
          <a:extLst>
            <a:ext uri="{FF2B5EF4-FFF2-40B4-BE49-F238E27FC236}">
              <a16:creationId xmlns:a16="http://schemas.microsoft.com/office/drawing/2014/main" xmlns="" id="{00000000-0008-0000-0000-0000B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6" name="Text Box 5">
          <a:extLst>
            <a:ext uri="{FF2B5EF4-FFF2-40B4-BE49-F238E27FC236}">
              <a16:creationId xmlns:a16="http://schemas.microsoft.com/office/drawing/2014/main" xmlns="" id="{00000000-0008-0000-0000-0000B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7" name="Text Box 5">
          <a:extLst>
            <a:ext uri="{FF2B5EF4-FFF2-40B4-BE49-F238E27FC236}">
              <a16:creationId xmlns:a16="http://schemas.microsoft.com/office/drawing/2014/main" xmlns="" id="{00000000-0008-0000-0000-0000B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8" name="Text Box 5">
          <a:extLst>
            <a:ext uri="{FF2B5EF4-FFF2-40B4-BE49-F238E27FC236}">
              <a16:creationId xmlns:a16="http://schemas.microsoft.com/office/drawing/2014/main" xmlns="" id="{00000000-0008-0000-0000-0000B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9" name="Text Box 5">
          <a:extLst>
            <a:ext uri="{FF2B5EF4-FFF2-40B4-BE49-F238E27FC236}">
              <a16:creationId xmlns:a16="http://schemas.microsoft.com/office/drawing/2014/main" xmlns="" id="{00000000-0008-0000-0000-0000B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0" name="Text Box 5">
          <a:extLst>
            <a:ext uri="{FF2B5EF4-FFF2-40B4-BE49-F238E27FC236}">
              <a16:creationId xmlns:a16="http://schemas.microsoft.com/office/drawing/2014/main" xmlns="" id="{00000000-0008-0000-0000-0000B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1" name="Text Box 5">
          <a:extLst>
            <a:ext uri="{FF2B5EF4-FFF2-40B4-BE49-F238E27FC236}">
              <a16:creationId xmlns:a16="http://schemas.microsoft.com/office/drawing/2014/main" xmlns="" id="{00000000-0008-0000-0000-0000B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2" name="Text Box 5">
          <a:extLst>
            <a:ext uri="{FF2B5EF4-FFF2-40B4-BE49-F238E27FC236}">
              <a16:creationId xmlns:a16="http://schemas.microsoft.com/office/drawing/2014/main" xmlns="" id="{00000000-0008-0000-0000-0000B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3" name="Text Box 5">
          <a:extLst>
            <a:ext uri="{FF2B5EF4-FFF2-40B4-BE49-F238E27FC236}">
              <a16:creationId xmlns:a16="http://schemas.microsoft.com/office/drawing/2014/main" xmlns="" id="{00000000-0008-0000-0000-0000B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4" name="Text Box 5">
          <a:extLst>
            <a:ext uri="{FF2B5EF4-FFF2-40B4-BE49-F238E27FC236}">
              <a16:creationId xmlns:a16="http://schemas.microsoft.com/office/drawing/2014/main" xmlns="" id="{00000000-0008-0000-0000-0000B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5" name="Text Box 5">
          <a:extLst>
            <a:ext uri="{FF2B5EF4-FFF2-40B4-BE49-F238E27FC236}">
              <a16:creationId xmlns:a16="http://schemas.microsoft.com/office/drawing/2014/main" xmlns="" id="{00000000-0008-0000-0000-0000B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6" name="Text Box 5">
          <a:extLst>
            <a:ext uri="{FF2B5EF4-FFF2-40B4-BE49-F238E27FC236}">
              <a16:creationId xmlns:a16="http://schemas.microsoft.com/office/drawing/2014/main" xmlns="" id="{00000000-0008-0000-0000-0000B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7" name="Text Box 5">
          <a:extLst>
            <a:ext uri="{FF2B5EF4-FFF2-40B4-BE49-F238E27FC236}">
              <a16:creationId xmlns:a16="http://schemas.microsoft.com/office/drawing/2014/main" xmlns="" id="{00000000-0008-0000-0000-0000B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8" name="Text Box 5">
          <a:extLst>
            <a:ext uri="{FF2B5EF4-FFF2-40B4-BE49-F238E27FC236}">
              <a16:creationId xmlns:a16="http://schemas.microsoft.com/office/drawing/2014/main" xmlns="" id="{00000000-0008-0000-0000-0000B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9" name="Text Box 5">
          <a:extLst>
            <a:ext uri="{FF2B5EF4-FFF2-40B4-BE49-F238E27FC236}">
              <a16:creationId xmlns:a16="http://schemas.microsoft.com/office/drawing/2014/main" xmlns="" id="{00000000-0008-0000-0000-0000B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0" name="Text Box 5">
          <a:extLst>
            <a:ext uri="{FF2B5EF4-FFF2-40B4-BE49-F238E27FC236}">
              <a16:creationId xmlns:a16="http://schemas.microsoft.com/office/drawing/2014/main" xmlns="" id="{00000000-0008-0000-0000-0000C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1" name="Text Box 5">
          <a:extLst>
            <a:ext uri="{FF2B5EF4-FFF2-40B4-BE49-F238E27FC236}">
              <a16:creationId xmlns:a16="http://schemas.microsoft.com/office/drawing/2014/main" xmlns="" id="{00000000-0008-0000-0000-0000C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2" name="Text Box 5">
          <a:extLst>
            <a:ext uri="{FF2B5EF4-FFF2-40B4-BE49-F238E27FC236}">
              <a16:creationId xmlns:a16="http://schemas.microsoft.com/office/drawing/2014/main" xmlns="" id="{00000000-0008-0000-0000-0000C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3" name="Text Box 5">
          <a:extLst>
            <a:ext uri="{FF2B5EF4-FFF2-40B4-BE49-F238E27FC236}">
              <a16:creationId xmlns:a16="http://schemas.microsoft.com/office/drawing/2014/main" xmlns="" id="{00000000-0008-0000-0000-0000C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4" name="Text Box 5">
          <a:extLst>
            <a:ext uri="{FF2B5EF4-FFF2-40B4-BE49-F238E27FC236}">
              <a16:creationId xmlns:a16="http://schemas.microsoft.com/office/drawing/2014/main" xmlns="" id="{00000000-0008-0000-0000-0000C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5" name="Text Box 5">
          <a:extLst>
            <a:ext uri="{FF2B5EF4-FFF2-40B4-BE49-F238E27FC236}">
              <a16:creationId xmlns:a16="http://schemas.microsoft.com/office/drawing/2014/main" xmlns="" id="{00000000-0008-0000-0000-0000C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6" name="Text Box 5">
          <a:extLst>
            <a:ext uri="{FF2B5EF4-FFF2-40B4-BE49-F238E27FC236}">
              <a16:creationId xmlns:a16="http://schemas.microsoft.com/office/drawing/2014/main" xmlns="" id="{00000000-0008-0000-0000-0000C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7" name="Text Box 5">
          <a:extLst>
            <a:ext uri="{FF2B5EF4-FFF2-40B4-BE49-F238E27FC236}">
              <a16:creationId xmlns:a16="http://schemas.microsoft.com/office/drawing/2014/main" xmlns="" id="{00000000-0008-0000-0000-0000C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8" name="Text Box 5">
          <a:extLst>
            <a:ext uri="{FF2B5EF4-FFF2-40B4-BE49-F238E27FC236}">
              <a16:creationId xmlns:a16="http://schemas.microsoft.com/office/drawing/2014/main" xmlns="" id="{00000000-0008-0000-0000-0000C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9" name="Text Box 5">
          <a:extLst>
            <a:ext uri="{FF2B5EF4-FFF2-40B4-BE49-F238E27FC236}">
              <a16:creationId xmlns:a16="http://schemas.microsoft.com/office/drawing/2014/main" xmlns="" id="{00000000-0008-0000-0000-0000C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0" name="Text Box 5">
          <a:extLst>
            <a:ext uri="{FF2B5EF4-FFF2-40B4-BE49-F238E27FC236}">
              <a16:creationId xmlns:a16="http://schemas.microsoft.com/office/drawing/2014/main" xmlns="" id="{00000000-0008-0000-0000-0000C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1" name="Text Box 5">
          <a:extLst>
            <a:ext uri="{FF2B5EF4-FFF2-40B4-BE49-F238E27FC236}">
              <a16:creationId xmlns:a16="http://schemas.microsoft.com/office/drawing/2014/main" xmlns="" id="{00000000-0008-0000-0000-0000C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2" name="Text Box 5">
          <a:extLst>
            <a:ext uri="{FF2B5EF4-FFF2-40B4-BE49-F238E27FC236}">
              <a16:creationId xmlns:a16="http://schemas.microsoft.com/office/drawing/2014/main" xmlns="" id="{00000000-0008-0000-0000-0000C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3" name="Text Box 5">
          <a:extLst>
            <a:ext uri="{FF2B5EF4-FFF2-40B4-BE49-F238E27FC236}">
              <a16:creationId xmlns:a16="http://schemas.microsoft.com/office/drawing/2014/main" xmlns="" id="{00000000-0008-0000-0000-0000C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4" name="Text Box 5">
          <a:extLst>
            <a:ext uri="{FF2B5EF4-FFF2-40B4-BE49-F238E27FC236}">
              <a16:creationId xmlns:a16="http://schemas.microsoft.com/office/drawing/2014/main" xmlns="" id="{00000000-0008-0000-0000-0000C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5" name="Text Box 5">
          <a:extLst>
            <a:ext uri="{FF2B5EF4-FFF2-40B4-BE49-F238E27FC236}">
              <a16:creationId xmlns:a16="http://schemas.microsoft.com/office/drawing/2014/main" xmlns="" id="{00000000-0008-0000-0000-0000C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6" name="Text Box 5">
          <a:extLst>
            <a:ext uri="{FF2B5EF4-FFF2-40B4-BE49-F238E27FC236}">
              <a16:creationId xmlns:a16="http://schemas.microsoft.com/office/drawing/2014/main" xmlns="" id="{00000000-0008-0000-0000-0000D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7" name="Text Box 5">
          <a:extLst>
            <a:ext uri="{FF2B5EF4-FFF2-40B4-BE49-F238E27FC236}">
              <a16:creationId xmlns:a16="http://schemas.microsoft.com/office/drawing/2014/main" xmlns="" id="{00000000-0008-0000-0000-0000D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8" name="Text Box 5">
          <a:extLst>
            <a:ext uri="{FF2B5EF4-FFF2-40B4-BE49-F238E27FC236}">
              <a16:creationId xmlns:a16="http://schemas.microsoft.com/office/drawing/2014/main" xmlns="" id="{00000000-0008-0000-0000-0000D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9" name="Text Box 5">
          <a:extLst>
            <a:ext uri="{FF2B5EF4-FFF2-40B4-BE49-F238E27FC236}">
              <a16:creationId xmlns:a16="http://schemas.microsoft.com/office/drawing/2014/main" xmlns="" id="{00000000-0008-0000-0000-0000D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0" name="Text Box 5">
          <a:extLst>
            <a:ext uri="{FF2B5EF4-FFF2-40B4-BE49-F238E27FC236}">
              <a16:creationId xmlns:a16="http://schemas.microsoft.com/office/drawing/2014/main" xmlns="" id="{00000000-0008-0000-0000-0000D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1" name="Text Box 5">
          <a:extLst>
            <a:ext uri="{FF2B5EF4-FFF2-40B4-BE49-F238E27FC236}">
              <a16:creationId xmlns:a16="http://schemas.microsoft.com/office/drawing/2014/main" xmlns="" id="{00000000-0008-0000-0000-0000D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2" name="Text Box 5">
          <a:extLst>
            <a:ext uri="{FF2B5EF4-FFF2-40B4-BE49-F238E27FC236}">
              <a16:creationId xmlns:a16="http://schemas.microsoft.com/office/drawing/2014/main" xmlns="" id="{00000000-0008-0000-0000-0000D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3" name="Text Box 5">
          <a:extLst>
            <a:ext uri="{FF2B5EF4-FFF2-40B4-BE49-F238E27FC236}">
              <a16:creationId xmlns:a16="http://schemas.microsoft.com/office/drawing/2014/main" xmlns="" id="{00000000-0008-0000-0000-0000D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4" name="Text Box 5">
          <a:extLst>
            <a:ext uri="{FF2B5EF4-FFF2-40B4-BE49-F238E27FC236}">
              <a16:creationId xmlns:a16="http://schemas.microsoft.com/office/drawing/2014/main" xmlns="" id="{00000000-0008-0000-0000-0000D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952</xdr:row>
      <xdr:rowOff>0</xdr:rowOff>
    </xdr:from>
    <xdr:ext cx="76200" cy="228600"/>
    <xdr:sp macro="" textlink="">
      <xdr:nvSpPr>
        <xdr:cNvPr id="6105" name="Text Box 5">
          <a:extLst>
            <a:ext uri="{FF2B5EF4-FFF2-40B4-BE49-F238E27FC236}">
              <a16:creationId xmlns:a16="http://schemas.microsoft.com/office/drawing/2014/main" xmlns="" id="{00000000-0008-0000-0000-0000D9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952</xdr:row>
      <xdr:rowOff>0</xdr:rowOff>
    </xdr:from>
    <xdr:ext cx="76200" cy="228600"/>
    <xdr:sp macro="" textlink="">
      <xdr:nvSpPr>
        <xdr:cNvPr id="6106" name="Text Box 5">
          <a:extLst>
            <a:ext uri="{FF2B5EF4-FFF2-40B4-BE49-F238E27FC236}">
              <a16:creationId xmlns:a16="http://schemas.microsoft.com/office/drawing/2014/main" xmlns="" id="{00000000-0008-0000-0000-0000DA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7" name="Text Box 5">
          <a:extLst>
            <a:ext uri="{FF2B5EF4-FFF2-40B4-BE49-F238E27FC236}">
              <a16:creationId xmlns:a16="http://schemas.microsoft.com/office/drawing/2014/main" xmlns="" id="{00000000-0008-0000-0000-0000D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8" name="Text Box 5">
          <a:extLst>
            <a:ext uri="{FF2B5EF4-FFF2-40B4-BE49-F238E27FC236}">
              <a16:creationId xmlns:a16="http://schemas.microsoft.com/office/drawing/2014/main" xmlns="" id="{00000000-0008-0000-0000-0000D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9" name="Text Box 5">
          <a:extLst>
            <a:ext uri="{FF2B5EF4-FFF2-40B4-BE49-F238E27FC236}">
              <a16:creationId xmlns:a16="http://schemas.microsoft.com/office/drawing/2014/main" xmlns="" id="{00000000-0008-0000-0000-0000D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0" name="Text Box 5">
          <a:extLst>
            <a:ext uri="{FF2B5EF4-FFF2-40B4-BE49-F238E27FC236}">
              <a16:creationId xmlns:a16="http://schemas.microsoft.com/office/drawing/2014/main" xmlns="" id="{00000000-0008-0000-0000-0000D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1" name="Text Box 5">
          <a:extLst>
            <a:ext uri="{FF2B5EF4-FFF2-40B4-BE49-F238E27FC236}">
              <a16:creationId xmlns:a16="http://schemas.microsoft.com/office/drawing/2014/main" xmlns="" id="{00000000-0008-0000-0000-0000DF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2" name="Text Box 5">
          <a:extLst>
            <a:ext uri="{FF2B5EF4-FFF2-40B4-BE49-F238E27FC236}">
              <a16:creationId xmlns:a16="http://schemas.microsoft.com/office/drawing/2014/main" xmlns="" id="{00000000-0008-0000-0000-0000E0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3" name="Text Box 5">
          <a:extLst>
            <a:ext uri="{FF2B5EF4-FFF2-40B4-BE49-F238E27FC236}">
              <a16:creationId xmlns:a16="http://schemas.microsoft.com/office/drawing/2014/main" xmlns="" id="{00000000-0008-0000-0000-0000E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4" name="Text Box 5">
          <a:extLst>
            <a:ext uri="{FF2B5EF4-FFF2-40B4-BE49-F238E27FC236}">
              <a16:creationId xmlns:a16="http://schemas.microsoft.com/office/drawing/2014/main" xmlns="" id="{00000000-0008-0000-0000-0000E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5" name="Text Box 5">
          <a:extLst>
            <a:ext uri="{FF2B5EF4-FFF2-40B4-BE49-F238E27FC236}">
              <a16:creationId xmlns:a16="http://schemas.microsoft.com/office/drawing/2014/main" xmlns="" id="{00000000-0008-0000-0000-0000E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6" name="Text Box 5">
          <a:extLst>
            <a:ext uri="{FF2B5EF4-FFF2-40B4-BE49-F238E27FC236}">
              <a16:creationId xmlns:a16="http://schemas.microsoft.com/office/drawing/2014/main" xmlns="" id="{00000000-0008-0000-0000-0000E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7" name="Text Box 5">
          <a:extLst>
            <a:ext uri="{FF2B5EF4-FFF2-40B4-BE49-F238E27FC236}">
              <a16:creationId xmlns:a16="http://schemas.microsoft.com/office/drawing/2014/main" xmlns="" id="{00000000-0008-0000-0000-0000E5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8" name="Text Box 5">
          <a:extLst>
            <a:ext uri="{FF2B5EF4-FFF2-40B4-BE49-F238E27FC236}">
              <a16:creationId xmlns:a16="http://schemas.microsoft.com/office/drawing/2014/main" xmlns="" id="{00000000-0008-0000-0000-0000E6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970</xdr:row>
      <xdr:rowOff>0</xdr:rowOff>
    </xdr:from>
    <xdr:ext cx="76200" cy="228600"/>
    <xdr:sp macro="" textlink="">
      <xdr:nvSpPr>
        <xdr:cNvPr id="6127" name="Text Box 5">
          <a:extLst>
            <a:ext uri="{FF2B5EF4-FFF2-40B4-BE49-F238E27FC236}">
              <a16:creationId xmlns:a16="http://schemas.microsoft.com/office/drawing/2014/main" xmlns="" id="{00000000-0008-0000-0000-0000EF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970</xdr:row>
      <xdr:rowOff>0</xdr:rowOff>
    </xdr:from>
    <xdr:ext cx="76200" cy="228600"/>
    <xdr:sp macro="" textlink="">
      <xdr:nvSpPr>
        <xdr:cNvPr id="6128" name="Text Box 5">
          <a:extLst>
            <a:ext uri="{FF2B5EF4-FFF2-40B4-BE49-F238E27FC236}">
              <a16:creationId xmlns:a16="http://schemas.microsoft.com/office/drawing/2014/main" xmlns="" id="{00000000-0008-0000-0000-0000F0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970</xdr:row>
      <xdr:rowOff>0</xdr:rowOff>
    </xdr:from>
    <xdr:ext cx="76200" cy="228600"/>
    <xdr:sp macro="" textlink="">
      <xdr:nvSpPr>
        <xdr:cNvPr id="6129" name="Text Box 5">
          <a:extLst>
            <a:ext uri="{FF2B5EF4-FFF2-40B4-BE49-F238E27FC236}">
              <a16:creationId xmlns:a16="http://schemas.microsoft.com/office/drawing/2014/main" xmlns="" id="{00000000-0008-0000-0000-0000F1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0" name="Text Box 5">
          <a:extLst>
            <a:ext uri="{FF2B5EF4-FFF2-40B4-BE49-F238E27FC236}">
              <a16:creationId xmlns:a16="http://schemas.microsoft.com/office/drawing/2014/main" xmlns="" id="{00000000-0008-0000-0000-0000F2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1" name="Text Box 5">
          <a:extLst>
            <a:ext uri="{FF2B5EF4-FFF2-40B4-BE49-F238E27FC236}">
              <a16:creationId xmlns:a16="http://schemas.microsoft.com/office/drawing/2014/main" xmlns="" id="{00000000-0008-0000-0000-0000F3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2" name="Text Box 5">
          <a:extLst>
            <a:ext uri="{FF2B5EF4-FFF2-40B4-BE49-F238E27FC236}">
              <a16:creationId xmlns:a16="http://schemas.microsoft.com/office/drawing/2014/main" xmlns="" id="{00000000-0008-0000-0000-0000F4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3" name="Text Box 5">
          <a:extLst>
            <a:ext uri="{FF2B5EF4-FFF2-40B4-BE49-F238E27FC236}">
              <a16:creationId xmlns:a16="http://schemas.microsoft.com/office/drawing/2014/main" xmlns="" id="{00000000-0008-0000-0000-0000F5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4" name="Text Box 5">
          <a:extLst>
            <a:ext uri="{FF2B5EF4-FFF2-40B4-BE49-F238E27FC236}">
              <a16:creationId xmlns:a16="http://schemas.microsoft.com/office/drawing/2014/main" xmlns="" id="{00000000-0008-0000-0000-0000F6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5" name="Text Box 5">
          <a:extLst>
            <a:ext uri="{FF2B5EF4-FFF2-40B4-BE49-F238E27FC236}">
              <a16:creationId xmlns:a16="http://schemas.microsoft.com/office/drawing/2014/main" xmlns="" id="{00000000-0008-0000-0000-0000F7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6" name="Text Box 5">
          <a:extLst>
            <a:ext uri="{FF2B5EF4-FFF2-40B4-BE49-F238E27FC236}">
              <a16:creationId xmlns:a16="http://schemas.microsoft.com/office/drawing/2014/main" xmlns="" id="{00000000-0008-0000-0000-0000F8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7" name="Text Box 5">
          <a:extLst>
            <a:ext uri="{FF2B5EF4-FFF2-40B4-BE49-F238E27FC236}">
              <a16:creationId xmlns:a16="http://schemas.microsoft.com/office/drawing/2014/main" xmlns="" id="{00000000-0008-0000-0000-0000F9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8" name="Text Box 5">
          <a:extLst>
            <a:ext uri="{FF2B5EF4-FFF2-40B4-BE49-F238E27FC236}">
              <a16:creationId xmlns:a16="http://schemas.microsoft.com/office/drawing/2014/main" xmlns="" id="{00000000-0008-0000-0000-0000FA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9" name="Text Box 5">
          <a:extLst>
            <a:ext uri="{FF2B5EF4-FFF2-40B4-BE49-F238E27FC236}">
              <a16:creationId xmlns:a16="http://schemas.microsoft.com/office/drawing/2014/main" xmlns="" id="{00000000-0008-0000-0000-0000FB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0" name="Text Box 5">
          <a:extLst>
            <a:ext uri="{FF2B5EF4-FFF2-40B4-BE49-F238E27FC236}">
              <a16:creationId xmlns:a16="http://schemas.microsoft.com/office/drawing/2014/main" xmlns="" id="{00000000-0008-0000-0000-0000FC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1" name="Text Box 5">
          <a:extLst>
            <a:ext uri="{FF2B5EF4-FFF2-40B4-BE49-F238E27FC236}">
              <a16:creationId xmlns:a16="http://schemas.microsoft.com/office/drawing/2014/main" xmlns="" id="{00000000-0008-0000-0000-0000FD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2" name="Text Box 5">
          <a:extLst>
            <a:ext uri="{FF2B5EF4-FFF2-40B4-BE49-F238E27FC236}">
              <a16:creationId xmlns:a16="http://schemas.microsoft.com/office/drawing/2014/main" xmlns="" id="{00000000-0008-0000-0000-0000FE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3" name="Text Box 5">
          <a:extLst>
            <a:ext uri="{FF2B5EF4-FFF2-40B4-BE49-F238E27FC236}">
              <a16:creationId xmlns:a16="http://schemas.microsoft.com/office/drawing/2014/main" xmlns="" id="{00000000-0008-0000-0000-0000FF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4" name="Text Box 5">
          <a:extLst>
            <a:ext uri="{FF2B5EF4-FFF2-40B4-BE49-F238E27FC236}">
              <a16:creationId xmlns:a16="http://schemas.microsoft.com/office/drawing/2014/main" xmlns="" id="{00000000-0008-0000-0000-00000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5" name="Text Box 5">
          <a:extLst>
            <a:ext uri="{FF2B5EF4-FFF2-40B4-BE49-F238E27FC236}">
              <a16:creationId xmlns:a16="http://schemas.microsoft.com/office/drawing/2014/main" xmlns="" id="{00000000-0008-0000-0000-00000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6" name="Text Box 5">
          <a:extLst>
            <a:ext uri="{FF2B5EF4-FFF2-40B4-BE49-F238E27FC236}">
              <a16:creationId xmlns:a16="http://schemas.microsoft.com/office/drawing/2014/main" xmlns="" id="{00000000-0008-0000-0000-00000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7" name="Text Box 5">
          <a:extLst>
            <a:ext uri="{FF2B5EF4-FFF2-40B4-BE49-F238E27FC236}">
              <a16:creationId xmlns:a16="http://schemas.microsoft.com/office/drawing/2014/main" xmlns="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8" name="Text Box 5">
          <a:extLst>
            <a:ext uri="{FF2B5EF4-FFF2-40B4-BE49-F238E27FC236}">
              <a16:creationId xmlns:a16="http://schemas.microsoft.com/office/drawing/2014/main" xmlns="" id="{00000000-0008-0000-0000-00000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xmlns="" id="{00000000-0008-0000-0000-00000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0" name="Text Box 5">
          <a:extLst>
            <a:ext uri="{FF2B5EF4-FFF2-40B4-BE49-F238E27FC236}">
              <a16:creationId xmlns:a16="http://schemas.microsoft.com/office/drawing/2014/main" xmlns="" id="{00000000-0008-0000-0000-00000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1" name="Text Box 5">
          <a:extLst>
            <a:ext uri="{FF2B5EF4-FFF2-40B4-BE49-F238E27FC236}">
              <a16:creationId xmlns:a16="http://schemas.microsoft.com/office/drawing/2014/main" xmlns="" id="{00000000-0008-0000-0000-00000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2" name="Text Box 5">
          <a:extLst>
            <a:ext uri="{FF2B5EF4-FFF2-40B4-BE49-F238E27FC236}">
              <a16:creationId xmlns:a16="http://schemas.microsoft.com/office/drawing/2014/main" xmlns="" id="{00000000-0008-0000-0000-00000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3" name="Text Box 5">
          <a:extLst>
            <a:ext uri="{FF2B5EF4-FFF2-40B4-BE49-F238E27FC236}">
              <a16:creationId xmlns:a16="http://schemas.microsoft.com/office/drawing/2014/main" xmlns="" id="{00000000-0008-0000-0000-00000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4" name="Text Box 5">
          <a:extLst>
            <a:ext uri="{FF2B5EF4-FFF2-40B4-BE49-F238E27FC236}">
              <a16:creationId xmlns:a16="http://schemas.microsoft.com/office/drawing/2014/main" xmlns="" id="{00000000-0008-0000-0000-00000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5" name="Text Box 5">
          <a:extLst>
            <a:ext uri="{FF2B5EF4-FFF2-40B4-BE49-F238E27FC236}">
              <a16:creationId xmlns:a16="http://schemas.microsoft.com/office/drawing/2014/main" xmlns="" id="{00000000-0008-0000-0000-00000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6" name="Text Box 5">
          <a:extLst>
            <a:ext uri="{FF2B5EF4-FFF2-40B4-BE49-F238E27FC236}">
              <a16:creationId xmlns:a16="http://schemas.microsoft.com/office/drawing/2014/main" xmlns="" id="{00000000-0008-0000-0000-00000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7" name="Text Box 5">
          <a:extLst>
            <a:ext uri="{FF2B5EF4-FFF2-40B4-BE49-F238E27FC236}">
              <a16:creationId xmlns:a16="http://schemas.microsoft.com/office/drawing/2014/main" xmlns="" id="{00000000-0008-0000-0000-00000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8" name="Text Box 5">
          <a:extLst>
            <a:ext uri="{FF2B5EF4-FFF2-40B4-BE49-F238E27FC236}">
              <a16:creationId xmlns:a16="http://schemas.microsoft.com/office/drawing/2014/main" xmlns="" id="{00000000-0008-0000-0000-00000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9" name="Text Box 5">
          <a:extLst>
            <a:ext uri="{FF2B5EF4-FFF2-40B4-BE49-F238E27FC236}">
              <a16:creationId xmlns:a16="http://schemas.microsoft.com/office/drawing/2014/main" xmlns="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0" name="Text Box 5">
          <a:extLst>
            <a:ext uri="{FF2B5EF4-FFF2-40B4-BE49-F238E27FC236}">
              <a16:creationId xmlns:a16="http://schemas.microsoft.com/office/drawing/2014/main" xmlns="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1" name="Text Box 5">
          <a:extLst>
            <a:ext uri="{FF2B5EF4-FFF2-40B4-BE49-F238E27FC236}">
              <a16:creationId xmlns:a16="http://schemas.microsoft.com/office/drawing/2014/main" xmlns="" id="{00000000-0008-0000-0000-00001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2" name="Text Box 5">
          <a:extLst>
            <a:ext uri="{FF2B5EF4-FFF2-40B4-BE49-F238E27FC236}">
              <a16:creationId xmlns:a16="http://schemas.microsoft.com/office/drawing/2014/main" xmlns="" id="{00000000-0008-0000-0000-00001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3" name="Text Box 5">
          <a:extLst>
            <a:ext uri="{FF2B5EF4-FFF2-40B4-BE49-F238E27FC236}">
              <a16:creationId xmlns:a16="http://schemas.microsoft.com/office/drawing/2014/main" xmlns="" id="{00000000-0008-0000-0000-00001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4" name="Text Box 5">
          <a:extLst>
            <a:ext uri="{FF2B5EF4-FFF2-40B4-BE49-F238E27FC236}">
              <a16:creationId xmlns:a16="http://schemas.microsoft.com/office/drawing/2014/main" xmlns="" id="{00000000-0008-0000-0000-00001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5" name="Text Box 5">
          <a:extLst>
            <a:ext uri="{FF2B5EF4-FFF2-40B4-BE49-F238E27FC236}">
              <a16:creationId xmlns:a16="http://schemas.microsoft.com/office/drawing/2014/main" xmlns="" id="{00000000-0008-0000-0000-00001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6" name="Text Box 5">
          <a:extLst>
            <a:ext uri="{FF2B5EF4-FFF2-40B4-BE49-F238E27FC236}">
              <a16:creationId xmlns:a16="http://schemas.microsoft.com/office/drawing/2014/main" xmlns="" id="{00000000-0008-0000-0000-00001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7" name="Text Box 5">
          <a:extLst>
            <a:ext uri="{FF2B5EF4-FFF2-40B4-BE49-F238E27FC236}">
              <a16:creationId xmlns:a16="http://schemas.microsoft.com/office/drawing/2014/main" xmlns="" id="{00000000-0008-0000-0000-00001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8" name="Text Box 5">
          <a:extLst>
            <a:ext uri="{FF2B5EF4-FFF2-40B4-BE49-F238E27FC236}">
              <a16:creationId xmlns:a16="http://schemas.microsoft.com/office/drawing/2014/main" xmlns="" id="{00000000-0008-0000-0000-00001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9" name="Text Box 5">
          <a:extLst>
            <a:ext uri="{FF2B5EF4-FFF2-40B4-BE49-F238E27FC236}">
              <a16:creationId xmlns:a16="http://schemas.microsoft.com/office/drawing/2014/main" xmlns="" id="{00000000-0008-0000-0000-00001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0" name="Text Box 5">
          <a:extLst>
            <a:ext uri="{FF2B5EF4-FFF2-40B4-BE49-F238E27FC236}">
              <a16:creationId xmlns:a16="http://schemas.microsoft.com/office/drawing/2014/main" xmlns="" id="{00000000-0008-0000-0000-00001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1" name="Text Box 5">
          <a:extLst>
            <a:ext uri="{FF2B5EF4-FFF2-40B4-BE49-F238E27FC236}">
              <a16:creationId xmlns:a16="http://schemas.microsoft.com/office/drawing/2014/main" xmlns="" id="{00000000-0008-0000-0000-00001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2" name="Text Box 5">
          <a:extLst>
            <a:ext uri="{FF2B5EF4-FFF2-40B4-BE49-F238E27FC236}">
              <a16:creationId xmlns:a16="http://schemas.microsoft.com/office/drawing/2014/main" xmlns="" id="{00000000-0008-0000-0000-00001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3" name="Text Box 5">
          <a:extLst>
            <a:ext uri="{FF2B5EF4-FFF2-40B4-BE49-F238E27FC236}">
              <a16:creationId xmlns:a16="http://schemas.microsoft.com/office/drawing/2014/main" xmlns="" id="{00000000-0008-0000-0000-00001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4" name="Text Box 5">
          <a:extLst>
            <a:ext uri="{FF2B5EF4-FFF2-40B4-BE49-F238E27FC236}">
              <a16:creationId xmlns:a16="http://schemas.microsoft.com/office/drawing/2014/main" xmlns="" id="{00000000-0008-0000-0000-00001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5" name="Text Box 5">
          <a:extLst>
            <a:ext uri="{FF2B5EF4-FFF2-40B4-BE49-F238E27FC236}">
              <a16:creationId xmlns:a16="http://schemas.microsoft.com/office/drawing/2014/main" xmlns="" id="{00000000-0008-0000-0000-00001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6" name="Text Box 5">
          <a:extLst>
            <a:ext uri="{FF2B5EF4-FFF2-40B4-BE49-F238E27FC236}">
              <a16:creationId xmlns:a16="http://schemas.microsoft.com/office/drawing/2014/main" xmlns="" id="{00000000-0008-0000-0000-00002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7" name="Text Box 5">
          <a:extLst>
            <a:ext uri="{FF2B5EF4-FFF2-40B4-BE49-F238E27FC236}">
              <a16:creationId xmlns:a16="http://schemas.microsoft.com/office/drawing/2014/main" xmlns="" id="{00000000-0008-0000-0000-00002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8" name="Text Box 5">
          <a:extLst>
            <a:ext uri="{FF2B5EF4-FFF2-40B4-BE49-F238E27FC236}">
              <a16:creationId xmlns:a16="http://schemas.microsoft.com/office/drawing/2014/main" xmlns="" id="{00000000-0008-0000-0000-00002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9" name="Text Box 5">
          <a:extLst>
            <a:ext uri="{FF2B5EF4-FFF2-40B4-BE49-F238E27FC236}">
              <a16:creationId xmlns:a16="http://schemas.microsoft.com/office/drawing/2014/main" xmlns="" id="{00000000-0008-0000-0000-00002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0" name="Text Box 5">
          <a:extLst>
            <a:ext uri="{FF2B5EF4-FFF2-40B4-BE49-F238E27FC236}">
              <a16:creationId xmlns:a16="http://schemas.microsoft.com/office/drawing/2014/main" xmlns="" id="{00000000-0008-0000-0000-00002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1" name="Text Box 5">
          <a:extLst>
            <a:ext uri="{FF2B5EF4-FFF2-40B4-BE49-F238E27FC236}">
              <a16:creationId xmlns:a16="http://schemas.microsoft.com/office/drawing/2014/main" xmlns="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2" name="Text Box 5">
          <a:extLst>
            <a:ext uri="{FF2B5EF4-FFF2-40B4-BE49-F238E27FC236}">
              <a16:creationId xmlns:a16="http://schemas.microsoft.com/office/drawing/2014/main" xmlns="" id="{00000000-0008-0000-0000-00002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3" name="Text Box 5">
          <a:extLst>
            <a:ext uri="{FF2B5EF4-FFF2-40B4-BE49-F238E27FC236}">
              <a16:creationId xmlns:a16="http://schemas.microsoft.com/office/drawing/2014/main" xmlns="" id="{00000000-0008-0000-0000-00002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4" name="Text Box 5">
          <a:extLst>
            <a:ext uri="{FF2B5EF4-FFF2-40B4-BE49-F238E27FC236}">
              <a16:creationId xmlns:a16="http://schemas.microsoft.com/office/drawing/2014/main" xmlns="" id="{00000000-0008-0000-0000-00002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5" name="Text Box 5">
          <a:extLst>
            <a:ext uri="{FF2B5EF4-FFF2-40B4-BE49-F238E27FC236}">
              <a16:creationId xmlns:a16="http://schemas.microsoft.com/office/drawing/2014/main" xmlns="" id="{00000000-0008-0000-0000-00002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6" name="Text Box 5">
          <a:extLst>
            <a:ext uri="{FF2B5EF4-FFF2-40B4-BE49-F238E27FC236}">
              <a16:creationId xmlns:a16="http://schemas.microsoft.com/office/drawing/2014/main" xmlns="" id="{00000000-0008-0000-0000-00002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7" name="Text Box 5">
          <a:extLst>
            <a:ext uri="{FF2B5EF4-FFF2-40B4-BE49-F238E27FC236}">
              <a16:creationId xmlns:a16="http://schemas.microsoft.com/office/drawing/2014/main" xmlns="" id="{00000000-0008-0000-0000-00002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8" name="Text Box 5">
          <a:extLst>
            <a:ext uri="{FF2B5EF4-FFF2-40B4-BE49-F238E27FC236}">
              <a16:creationId xmlns:a16="http://schemas.microsoft.com/office/drawing/2014/main" xmlns="" id="{00000000-0008-0000-0000-00002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9" name="Text Box 5">
          <a:extLst>
            <a:ext uri="{FF2B5EF4-FFF2-40B4-BE49-F238E27FC236}">
              <a16:creationId xmlns:a16="http://schemas.microsoft.com/office/drawing/2014/main" xmlns="" id="{00000000-0008-0000-0000-00002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0" name="Text Box 5">
          <a:extLst>
            <a:ext uri="{FF2B5EF4-FFF2-40B4-BE49-F238E27FC236}">
              <a16:creationId xmlns:a16="http://schemas.microsoft.com/office/drawing/2014/main" xmlns="" id="{00000000-0008-0000-0000-00002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1" name="Text Box 5">
          <a:extLst>
            <a:ext uri="{FF2B5EF4-FFF2-40B4-BE49-F238E27FC236}">
              <a16:creationId xmlns:a16="http://schemas.microsoft.com/office/drawing/2014/main" xmlns="" id="{00000000-0008-0000-0000-00002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2" name="Text Box 5">
          <a:extLst>
            <a:ext uri="{FF2B5EF4-FFF2-40B4-BE49-F238E27FC236}">
              <a16:creationId xmlns:a16="http://schemas.microsoft.com/office/drawing/2014/main" xmlns="" id="{00000000-0008-0000-0000-00003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3" name="Text Box 5">
          <a:extLst>
            <a:ext uri="{FF2B5EF4-FFF2-40B4-BE49-F238E27FC236}">
              <a16:creationId xmlns:a16="http://schemas.microsoft.com/office/drawing/2014/main" xmlns="" id="{00000000-0008-0000-0000-00003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4" name="Text Box 5">
          <a:extLst>
            <a:ext uri="{FF2B5EF4-FFF2-40B4-BE49-F238E27FC236}">
              <a16:creationId xmlns:a16="http://schemas.microsoft.com/office/drawing/2014/main" xmlns="" id="{00000000-0008-0000-0000-00003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5" name="Text Box 5">
          <a:extLst>
            <a:ext uri="{FF2B5EF4-FFF2-40B4-BE49-F238E27FC236}">
              <a16:creationId xmlns:a16="http://schemas.microsoft.com/office/drawing/2014/main" xmlns="" id="{00000000-0008-0000-0000-00003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6" name="Text Box 5">
          <a:extLst>
            <a:ext uri="{FF2B5EF4-FFF2-40B4-BE49-F238E27FC236}">
              <a16:creationId xmlns:a16="http://schemas.microsoft.com/office/drawing/2014/main" xmlns="" id="{00000000-0008-0000-0000-00003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7" name="Text Box 5">
          <a:extLst>
            <a:ext uri="{FF2B5EF4-FFF2-40B4-BE49-F238E27FC236}">
              <a16:creationId xmlns:a16="http://schemas.microsoft.com/office/drawing/2014/main" xmlns="" id="{00000000-0008-0000-0000-00003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8" name="Text Box 5">
          <a:extLst>
            <a:ext uri="{FF2B5EF4-FFF2-40B4-BE49-F238E27FC236}">
              <a16:creationId xmlns:a16="http://schemas.microsoft.com/office/drawing/2014/main" xmlns="" id="{00000000-0008-0000-0000-00003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9" name="Text Box 5">
          <a:extLst>
            <a:ext uri="{FF2B5EF4-FFF2-40B4-BE49-F238E27FC236}">
              <a16:creationId xmlns:a16="http://schemas.microsoft.com/office/drawing/2014/main" xmlns="" id="{00000000-0008-0000-0000-00003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0" name="Text Box 5">
          <a:extLst>
            <a:ext uri="{FF2B5EF4-FFF2-40B4-BE49-F238E27FC236}">
              <a16:creationId xmlns:a16="http://schemas.microsoft.com/office/drawing/2014/main" xmlns="" id="{00000000-0008-0000-0000-00003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1" name="Text Box 5">
          <a:extLst>
            <a:ext uri="{FF2B5EF4-FFF2-40B4-BE49-F238E27FC236}">
              <a16:creationId xmlns:a16="http://schemas.microsoft.com/office/drawing/2014/main" xmlns="" id="{00000000-0008-0000-0000-00003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2" name="Text Box 5">
          <a:extLst>
            <a:ext uri="{FF2B5EF4-FFF2-40B4-BE49-F238E27FC236}">
              <a16:creationId xmlns:a16="http://schemas.microsoft.com/office/drawing/2014/main" xmlns="" id="{00000000-0008-0000-0000-00003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3" name="Text Box 5">
          <a:extLst>
            <a:ext uri="{FF2B5EF4-FFF2-40B4-BE49-F238E27FC236}">
              <a16:creationId xmlns:a16="http://schemas.microsoft.com/office/drawing/2014/main" xmlns="" id="{00000000-0008-0000-0000-00003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4" name="Text Box 5">
          <a:extLst>
            <a:ext uri="{FF2B5EF4-FFF2-40B4-BE49-F238E27FC236}">
              <a16:creationId xmlns:a16="http://schemas.microsoft.com/office/drawing/2014/main" xmlns="" id="{00000000-0008-0000-0000-00003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5" name="Text Box 5">
          <a:extLst>
            <a:ext uri="{FF2B5EF4-FFF2-40B4-BE49-F238E27FC236}">
              <a16:creationId xmlns:a16="http://schemas.microsoft.com/office/drawing/2014/main" xmlns="" id="{00000000-0008-0000-0000-00003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6" name="Text Box 5">
          <a:extLst>
            <a:ext uri="{FF2B5EF4-FFF2-40B4-BE49-F238E27FC236}">
              <a16:creationId xmlns:a16="http://schemas.microsoft.com/office/drawing/2014/main" xmlns="" id="{00000000-0008-0000-0000-00003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7" name="Text Box 5">
          <a:extLst>
            <a:ext uri="{FF2B5EF4-FFF2-40B4-BE49-F238E27FC236}">
              <a16:creationId xmlns:a16="http://schemas.microsoft.com/office/drawing/2014/main" xmlns="" id="{00000000-0008-0000-0000-00003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8" name="Text Box 5">
          <a:extLst>
            <a:ext uri="{FF2B5EF4-FFF2-40B4-BE49-F238E27FC236}">
              <a16:creationId xmlns:a16="http://schemas.microsoft.com/office/drawing/2014/main" xmlns="" id="{00000000-0008-0000-0000-00004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9" name="Text Box 5">
          <a:extLst>
            <a:ext uri="{FF2B5EF4-FFF2-40B4-BE49-F238E27FC236}">
              <a16:creationId xmlns:a16="http://schemas.microsoft.com/office/drawing/2014/main" xmlns="" id="{00000000-0008-0000-0000-00004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0" name="Text Box 5">
          <a:extLst>
            <a:ext uri="{FF2B5EF4-FFF2-40B4-BE49-F238E27FC236}">
              <a16:creationId xmlns:a16="http://schemas.microsoft.com/office/drawing/2014/main" xmlns="" id="{00000000-0008-0000-0000-00004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1" name="Text Box 5">
          <a:extLst>
            <a:ext uri="{FF2B5EF4-FFF2-40B4-BE49-F238E27FC236}">
              <a16:creationId xmlns:a16="http://schemas.microsoft.com/office/drawing/2014/main" xmlns="" id="{00000000-0008-0000-0000-00004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2" name="Text Box 5">
          <a:extLst>
            <a:ext uri="{FF2B5EF4-FFF2-40B4-BE49-F238E27FC236}">
              <a16:creationId xmlns:a16="http://schemas.microsoft.com/office/drawing/2014/main" xmlns="" id="{00000000-0008-0000-0000-00004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3" name="Text Box 5">
          <a:extLst>
            <a:ext uri="{FF2B5EF4-FFF2-40B4-BE49-F238E27FC236}">
              <a16:creationId xmlns:a16="http://schemas.microsoft.com/office/drawing/2014/main" xmlns="" id="{00000000-0008-0000-0000-00004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4" name="Text Box 5">
          <a:extLst>
            <a:ext uri="{FF2B5EF4-FFF2-40B4-BE49-F238E27FC236}">
              <a16:creationId xmlns:a16="http://schemas.microsoft.com/office/drawing/2014/main" xmlns="" id="{00000000-0008-0000-0000-00004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5" name="Text Box 5">
          <a:extLst>
            <a:ext uri="{FF2B5EF4-FFF2-40B4-BE49-F238E27FC236}">
              <a16:creationId xmlns:a16="http://schemas.microsoft.com/office/drawing/2014/main" xmlns="" id="{00000000-0008-0000-0000-00004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6" name="Text Box 5">
          <a:extLst>
            <a:ext uri="{FF2B5EF4-FFF2-40B4-BE49-F238E27FC236}">
              <a16:creationId xmlns:a16="http://schemas.microsoft.com/office/drawing/2014/main" xmlns="" id="{00000000-0008-0000-0000-00004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7" name="Text Box 5">
          <a:extLst>
            <a:ext uri="{FF2B5EF4-FFF2-40B4-BE49-F238E27FC236}">
              <a16:creationId xmlns:a16="http://schemas.microsoft.com/office/drawing/2014/main" xmlns="" id="{00000000-0008-0000-0000-00004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8" name="Text Box 5">
          <a:extLst>
            <a:ext uri="{FF2B5EF4-FFF2-40B4-BE49-F238E27FC236}">
              <a16:creationId xmlns:a16="http://schemas.microsoft.com/office/drawing/2014/main" xmlns="" id="{00000000-0008-0000-0000-00004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9" name="Text Box 5">
          <a:extLst>
            <a:ext uri="{FF2B5EF4-FFF2-40B4-BE49-F238E27FC236}">
              <a16:creationId xmlns:a16="http://schemas.microsoft.com/office/drawing/2014/main" xmlns="" id="{00000000-0008-0000-0000-00004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0" name="Text Box 5">
          <a:extLst>
            <a:ext uri="{FF2B5EF4-FFF2-40B4-BE49-F238E27FC236}">
              <a16:creationId xmlns:a16="http://schemas.microsoft.com/office/drawing/2014/main" xmlns="" id="{00000000-0008-0000-0000-00004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1" name="Text Box 5">
          <a:extLst>
            <a:ext uri="{FF2B5EF4-FFF2-40B4-BE49-F238E27FC236}">
              <a16:creationId xmlns:a16="http://schemas.microsoft.com/office/drawing/2014/main" xmlns="" id="{00000000-0008-0000-0000-00004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2" name="Text Box 5">
          <a:extLst>
            <a:ext uri="{FF2B5EF4-FFF2-40B4-BE49-F238E27FC236}">
              <a16:creationId xmlns:a16="http://schemas.microsoft.com/office/drawing/2014/main" xmlns="" id="{00000000-0008-0000-0000-00004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3" name="Text Box 5">
          <a:extLst>
            <a:ext uri="{FF2B5EF4-FFF2-40B4-BE49-F238E27FC236}">
              <a16:creationId xmlns:a16="http://schemas.microsoft.com/office/drawing/2014/main" xmlns="" id="{00000000-0008-0000-0000-00004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4" name="Text Box 5">
          <a:extLst>
            <a:ext uri="{FF2B5EF4-FFF2-40B4-BE49-F238E27FC236}">
              <a16:creationId xmlns:a16="http://schemas.microsoft.com/office/drawing/2014/main" xmlns="" id="{00000000-0008-0000-0000-00005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5" name="Text Box 5">
          <a:extLst>
            <a:ext uri="{FF2B5EF4-FFF2-40B4-BE49-F238E27FC236}">
              <a16:creationId xmlns:a16="http://schemas.microsoft.com/office/drawing/2014/main" xmlns="" id="{00000000-0008-0000-0000-00005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6" name="Text Box 5">
          <a:extLst>
            <a:ext uri="{FF2B5EF4-FFF2-40B4-BE49-F238E27FC236}">
              <a16:creationId xmlns:a16="http://schemas.microsoft.com/office/drawing/2014/main" xmlns="" id="{00000000-0008-0000-0000-00005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7" name="Text Box 5">
          <a:extLst>
            <a:ext uri="{FF2B5EF4-FFF2-40B4-BE49-F238E27FC236}">
              <a16:creationId xmlns:a16="http://schemas.microsoft.com/office/drawing/2014/main" xmlns="" id="{00000000-0008-0000-0000-00005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8" name="Text Box 5">
          <a:extLst>
            <a:ext uri="{FF2B5EF4-FFF2-40B4-BE49-F238E27FC236}">
              <a16:creationId xmlns:a16="http://schemas.microsoft.com/office/drawing/2014/main" xmlns="" id="{00000000-0008-0000-0000-00005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9" name="Text Box 5">
          <a:extLst>
            <a:ext uri="{FF2B5EF4-FFF2-40B4-BE49-F238E27FC236}">
              <a16:creationId xmlns:a16="http://schemas.microsoft.com/office/drawing/2014/main" xmlns="" id="{00000000-0008-0000-0000-00005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0" name="Text Box 5">
          <a:extLst>
            <a:ext uri="{FF2B5EF4-FFF2-40B4-BE49-F238E27FC236}">
              <a16:creationId xmlns:a16="http://schemas.microsoft.com/office/drawing/2014/main" xmlns="" id="{00000000-0008-0000-0000-00005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1" name="Text Box 5">
          <a:extLst>
            <a:ext uri="{FF2B5EF4-FFF2-40B4-BE49-F238E27FC236}">
              <a16:creationId xmlns:a16="http://schemas.microsoft.com/office/drawing/2014/main" xmlns="" id="{00000000-0008-0000-0000-00005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2" name="Text Box 5">
          <a:extLst>
            <a:ext uri="{FF2B5EF4-FFF2-40B4-BE49-F238E27FC236}">
              <a16:creationId xmlns:a16="http://schemas.microsoft.com/office/drawing/2014/main" xmlns="" id="{00000000-0008-0000-0000-00005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3" name="Text Box 5">
          <a:extLst>
            <a:ext uri="{FF2B5EF4-FFF2-40B4-BE49-F238E27FC236}">
              <a16:creationId xmlns:a16="http://schemas.microsoft.com/office/drawing/2014/main" xmlns="" id="{00000000-0008-0000-0000-00005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4" name="Text Box 5">
          <a:extLst>
            <a:ext uri="{FF2B5EF4-FFF2-40B4-BE49-F238E27FC236}">
              <a16:creationId xmlns:a16="http://schemas.microsoft.com/office/drawing/2014/main" xmlns="" id="{00000000-0008-0000-0000-00005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5" name="Text Box 5">
          <a:extLst>
            <a:ext uri="{FF2B5EF4-FFF2-40B4-BE49-F238E27FC236}">
              <a16:creationId xmlns:a16="http://schemas.microsoft.com/office/drawing/2014/main" xmlns="" id="{00000000-0008-0000-0000-00005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6" name="Text Box 5">
          <a:extLst>
            <a:ext uri="{FF2B5EF4-FFF2-40B4-BE49-F238E27FC236}">
              <a16:creationId xmlns:a16="http://schemas.microsoft.com/office/drawing/2014/main" xmlns="" id="{00000000-0008-0000-0000-00005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7" name="Text Box 5">
          <a:extLst>
            <a:ext uri="{FF2B5EF4-FFF2-40B4-BE49-F238E27FC236}">
              <a16:creationId xmlns:a16="http://schemas.microsoft.com/office/drawing/2014/main" xmlns="" id="{00000000-0008-0000-0000-00005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8" name="Text Box 5">
          <a:extLst>
            <a:ext uri="{FF2B5EF4-FFF2-40B4-BE49-F238E27FC236}">
              <a16:creationId xmlns:a16="http://schemas.microsoft.com/office/drawing/2014/main" xmlns="" id="{00000000-0008-0000-0000-00005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9" name="Text Box 5">
          <a:extLst>
            <a:ext uri="{FF2B5EF4-FFF2-40B4-BE49-F238E27FC236}">
              <a16:creationId xmlns:a16="http://schemas.microsoft.com/office/drawing/2014/main" xmlns="" id="{00000000-0008-0000-0000-00005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0" name="Text Box 5">
          <a:extLst>
            <a:ext uri="{FF2B5EF4-FFF2-40B4-BE49-F238E27FC236}">
              <a16:creationId xmlns:a16="http://schemas.microsoft.com/office/drawing/2014/main" xmlns="" id="{00000000-0008-0000-0000-00006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1" name="Text Box 5">
          <a:extLst>
            <a:ext uri="{FF2B5EF4-FFF2-40B4-BE49-F238E27FC236}">
              <a16:creationId xmlns:a16="http://schemas.microsoft.com/office/drawing/2014/main" xmlns="" id="{00000000-0008-0000-0000-00006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2" name="Text Box 5">
          <a:extLst>
            <a:ext uri="{FF2B5EF4-FFF2-40B4-BE49-F238E27FC236}">
              <a16:creationId xmlns:a16="http://schemas.microsoft.com/office/drawing/2014/main" xmlns="" id="{00000000-0008-0000-0000-00006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3" name="Text Box 5">
          <a:extLst>
            <a:ext uri="{FF2B5EF4-FFF2-40B4-BE49-F238E27FC236}">
              <a16:creationId xmlns:a16="http://schemas.microsoft.com/office/drawing/2014/main" xmlns="" id="{00000000-0008-0000-0000-00006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4" name="Text Box 5">
          <a:extLst>
            <a:ext uri="{FF2B5EF4-FFF2-40B4-BE49-F238E27FC236}">
              <a16:creationId xmlns:a16="http://schemas.microsoft.com/office/drawing/2014/main" xmlns="" id="{00000000-0008-0000-0000-00006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5" name="Text Box 5">
          <a:extLst>
            <a:ext uri="{FF2B5EF4-FFF2-40B4-BE49-F238E27FC236}">
              <a16:creationId xmlns:a16="http://schemas.microsoft.com/office/drawing/2014/main" xmlns="" id="{00000000-0008-0000-0000-00006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6" name="Text Box 5">
          <a:extLst>
            <a:ext uri="{FF2B5EF4-FFF2-40B4-BE49-F238E27FC236}">
              <a16:creationId xmlns:a16="http://schemas.microsoft.com/office/drawing/2014/main" xmlns="" id="{00000000-0008-0000-0000-00006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7" name="Text Box 5">
          <a:extLst>
            <a:ext uri="{FF2B5EF4-FFF2-40B4-BE49-F238E27FC236}">
              <a16:creationId xmlns:a16="http://schemas.microsoft.com/office/drawing/2014/main" xmlns="" id="{00000000-0008-0000-0000-00006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8" name="Text Box 5">
          <a:extLst>
            <a:ext uri="{FF2B5EF4-FFF2-40B4-BE49-F238E27FC236}">
              <a16:creationId xmlns:a16="http://schemas.microsoft.com/office/drawing/2014/main" xmlns="" id="{00000000-0008-0000-0000-00006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9" name="Text Box 5">
          <a:extLst>
            <a:ext uri="{FF2B5EF4-FFF2-40B4-BE49-F238E27FC236}">
              <a16:creationId xmlns:a16="http://schemas.microsoft.com/office/drawing/2014/main" xmlns="" id="{00000000-0008-0000-0000-00006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0" name="Text Box 5">
          <a:extLst>
            <a:ext uri="{FF2B5EF4-FFF2-40B4-BE49-F238E27FC236}">
              <a16:creationId xmlns:a16="http://schemas.microsoft.com/office/drawing/2014/main" xmlns="" id="{00000000-0008-0000-0000-00006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1" name="Text Box 5">
          <a:extLst>
            <a:ext uri="{FF2B5EF4-FFF2-40B4-BE49-F238E27FC236}">
              <a16:creationId xmlns:a16="http://schemas.microsoft.com/office/drawing/2014/main" xmlns="" id="{00000000-0008-0000-0000-00006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2" name="Text Box 5">
          <a:extLst>
            <a:ext uri="{FF2B5EF4-FFF2-40B4-BE49-F238E27FC236}">
              <a16:creationId xmlns:a16="http://schemas.microsoft.com/office/drawing/2014/main" xmlns="" id="{00000000-0008-0000-0000-00006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3" name="Text Box 5">
          <a:extLst>
            <a:ext uri="{FF2B5EF4-FFF2-40B4-BE49-F238E27FC236}">
              <a16:creationId xmlns:a16="http://schemas.microsoft.com/office/drawing/2014/main" xmlns="" id="{00000000-0008-0000-0000-00006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4" name="Text Box 5">
          <a:extLst>
            <a:ext uri="{FF2B5EF4-FFF2-40B4-BE49-F238E27FC236}">
              <a16:creationId xmlns:a16="http://schemas.microsoft.com/office/drawing/2014/main" xmlns="" id="{00000000-0008-0000-0000-00006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5" name="Text Box 5">
          <a:extLst>
            <a:ext uri="{FF2B5EF4-FFF2-40B4-BE49-F238E27FC236}">
              <a16:creationId xmlns:a16="http://schemas.microsoft.com/office/drawing/2014/main" xmlns="" id="{00000000-0008-0000-0000-00006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6" name="Text Box 5">
          <a:extLst>
            <a:ext uri="{FF2B5EF4-FFF2-40B4-BE49-F238E27FC236}">
              <a16:creationId xmlns:a16="http://schemas.microsoft.com/office/drawing/2014/main" xmlns="" id="{00000000-0008-0000-0000-00007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7" name="Text Box 5">
          <a:extLst>
            <a:ext uri="{FF2B5EF4-FFF2-40B4-BE49-F238E27FC236}">
              <a16:creationId xmlns:a16="http://schemas.microsoft.com/office/drawing/2014/main" xmlns="" id="{00000000-0008-0000-0000-00007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8" name="Text Box 5">
          <a:extLst>
            <a:ext uri="{FF2B5EF4-FFF2-40B4-BE49-F238E27FC236}">
              <a16:creationId xmlns:a16="http://schemas.microsoft.com/office/drawing/2014/main" xmlns="" id="{00000000-0008-0000-0000-00007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9" name="Text Box 5">
          <a:extLst>
            <a:ext uri="{FF2B5EF4-FFF2-40B4-BE49-F238E27FC236}">
              <a16:creationId xmlns:a16="http://schemas.microsoft.com/office/drawing/2014/main" xmlns="" id="{00000000-0008-0000-0000-00007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967</xdr:row>
      <xdr:rowOff>0</xdr:rowOff>
    </xdr:from>
    <xdr:ext cx="76200" cy="228600"/>
    <xdr:sp macro="" textlink="">
      <xdr:nvSpPr>
        <xdr:cNvPr id="6260" name="Text Box 5">
          <a:extLst>
            <a:ext uri="{FF2B5EF4-FFF2-40B4-BE49-F238E27FC236}">
              <a16:creationId xmlns:a16="http://schemas.microsoft.com/office/drawing/2014/main" xmlns="" id="{00000000-0008-0000-0000-000074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967</xdr:row>
      <xdr:rowOff>0</xdr:rowOff>
    </xdr:from>
    <xdr:ext cx="76200" cy="228600"/>
    <xdr:sp macro="" textlink="">
      <xdr:nvSpPr>
        <xdr:cNvPr id="6261" name="Text Box 5">
          <a:extLst>
            <a:ext uri="{FF2B5EF4-FFF2-40B4-BE49-F238E27FC236}">
              <a16:creationId xmlns:a16="http://schemas.microsoft.com/office/drawing/2014/main" xmlns="" id="{00000000-0008-0000-0000-000075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2" name="Text Box 5">
          <a:extLst>
            <a:ext uri="{FF2B5EF4-FFF2-40B4-BE49-F238E27FC236}">
              <a16:creationId xmlns:a16="http://schemas.microsoft.com/office/drawing/2014/main" xmlns="" id="{00000000-0008-0000-0000-00007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3" name="Text Box 5">
          <a:extLst>
            <a:ext uri="{FF2B5EF4-FFF2-40B4-BE49-F238E27FC236}">
              <a16:creationId xmlns:a16="http://schemas.microsoft.com/office/drawing/2014/main" xmlns="" id="{00000000-0008-0000-0000-00007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4" name="Text Box 5">
          <a:extLst>
            <a:ext uri="{FF2B5EF4-FFF2-40B4-BE49-F238E27FC236}">
              <a16:creationId xmlns:a16="http://schemas.microsoft.com/office/drawing/2014/main" xmlns="" id="{00000000-0008-0000-0000-00007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5" name="Text Box 5">
          <a:extLst>
            <a:ext uri="{FF2B5EF4-FFF2-40B4-BE49-F238E27FC236}">
              <a16:creationId xmlns:a16="http://schemas.microsoft.com/office/drawing/2014/main" xmlns="" id="{00000000-0008-0000-0000-00007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6" name="Text Box 5">
          <a:extLst>
            <a:ext uri="{FF2B5EF4-FFF2-40B4-BE49-F238E27FC236}">
              <a16:creationId xmlns:a16="http://schemas.microsoft.com/office/drawing/2014/main" xmlns="" id="{00000000-0008-0000-0000-00007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7" name="Text Box 5">
          <a:extLst>
            <a:ext uri="{FF2B5EF4-FFF2-40B4-BE49-F238E27FC236}">
              <a16:creationId xmlns:a16="http://schemas.microsoft.com/office/drawing/2014/main" xmlns="" id="{00000000-0008-0000-0000-00007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8" name="Text Box 5">
          <a:extLst>
            <a:ext uri="{FF2B5EF4-FFF2-40B4-BE49-F238E27FC236}">
              <a16:creationId xmlns:a16="http://schemas.microsoft.com/office/drawing/2014/main" xmlns="" id="{00000000-0008-0000-0000-00007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9" name="Text Box 5">
          <a:extLst>
            <a:ext uri="{FF2B5EF4-FFF2-40B4-BE49-F238E27FC236}">
              <a16:creationId xmlns:a16="http://schemas.microsoft.com/office/drawing/2014/main" xmlns="" id="{00000000-0008-0000-0000-00007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70" name="Text Box 5">
          <a:extLst>
            <a:ext uri="{FF2B5EF4-FFF2-40B4-BE49-F238E27FC236}">
              <a16:creationId xmlns:a16="http://schemas.microsoft.com/office/drawing/2014/main" xmlns="" id="{00000000-0008-0000-0000-00007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71" name="Text Box 5">
          <a:extLst>
            <a:ext uri="{FF2B5EF4-FFF2-40B4-BE49-F238E27FC236}">
              <a16:creationId xmlns:a16="http://schemas.microsoft.com/office/drawing/2014/main" xmlns="" id="{00000000-0008-0000-0000-00007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72" name="Text Box 5">
          <a:extLst>
            <a:ext uri="{FF2B5EF4-FFF2-40B4-BE49-F238E27FC236}">
              <a16:creationId xmlns:a16="http://schemas.microsoft.com/office/drawing/2014/main" xmlns="" id="{00000000-0008-0000-0000-00008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73" name="Text Box 5">
          <a:extLst>
            <a:ext uri="{FF2B5EF4-FFF2-40B4-BE49-F238E27FC236}">
              <a16:creationId xmlns:a16="http://schemas.microsoft.com/office/drawing/2014/main" xmlns="" id="{00000000-0008-0000-0000-00008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1000</xdr:row>
      <xdr:rowOff>0</xdr:rowOff>
    </xdr:from>
    <xdr:ext cx="76200" cy="228600"/>
    <xdr:sp macro="" textlink="">
      <xdr:nvSpPr>
        <xdr:cNvPr id="6282" name="Text Box 5">
          <a:extLst>
            <a:ext uri="{FF2B5EF4-FFF2-40B4-BE49-F238E27FC236}">
              <a16:creationId xmlns:a16="http://schemas.microsoft.com/office/drawing/2014/main" xmlns="" id="{00000000-0008-0000-0000-00008A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1000</xdr:row>
      <xdr:rowOff>0</xdr:rowOff>
    </xdr:from>
    <xdr:ext cx="76200" cy="228600"/>
    <xdr:sp macro="" textlink="">
      <xdr:nvSpPr>
        <xdr:cNvPr id="6283" name="Text Box 5">
          <a:extLst>
            <a:ext uri="{FF2B5EF4-FFF2-40B4-BE49-F238E27FC236}">
              <a16:creationId xmlns:a16="http://schemas.microsoft.com/office/drawing/2014/main" xmlns="" id="{00000000-0008-0000-0000-00008B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1000</xdr:row>
      <xdr:rowOff>0</xdr:rowOff>
    </xdr:from>
    <xdr:ext cx="76200" cy="228600"/>
    <xdr:sp macro="" textlink="">
      <xdr:nvSpPr>
        <xdr:cNvPr id="6284" name="Text Box 5">
          <a:extLst>
            <a:ext uri="{FF2B5EF4-FFF2-40B4-BE49-F238E27FC236}">
              <a16:creationId xmlns:a16="http://schemas.microsoft.com/office/drawing/2014/main" xmlns="" id="{00000000-0008-0000-0000-00008C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997</xdr:row>
      <xdr:rowOff>0</xdr:rowOff>
    </xdr:from>
    <xdr:ext cx="76200" cy="228600"/>
    <xdr:sp macro="" textlink="">
      <xdr:nvSpPr>
        <xdr:cNvPr id="6285" name="Text Box 5">
          <a:extLst>
            <a:ext uri="{FF2B5EF4-FFF2-40B4-BE49-F238E27FC236}">
              <a16:creationId xmlns:a16="http://schemas.microsoft.com/office/drawing/2014/main" xmlns="" id="{00000000-0008-0000-0000-00008D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997</xdr:row>
      <xdr:rowOff>0</xdr:rowOff>
    </xdr:from>
    <xdr:ext cx="76200" cy="228600"/>
    <xdr:sp macro="" textlink="">
      <xdr:nvSpPr>
        <xdr:cNvPr id="6286" name="Text Box 5">
          <a:extLst>
            <a:ext uri="{FF2B5EF4-FFF2-40B4-BE49-F238E27FC236}">
              <a16:creationId xmlns:a16="http://schemas.microsoft.com/office/drawing/2014/main" xmlns="" id="{00000000-0008-0000-0000-00008E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997</xdr:row>
      <xdr:rowOff>0</xdr:rowOff>
    </xdr:from>
    <xdr:ext cx="76200" cy="228600"/>
    <xdr:sp macro="" textlink="">
      <xdr:nvSpPr>
        <xdr:cNvPr id="6287" name="Text Box 5">
          <a:extLst>
            <a:ext uri="{FF2B5EF4-FFF2-40B4-BE49-F238E27FC236}">
              <a16:creationId xmlns:a16="http://schemas.microsoft.com/office/drawing/2014/main" xmlns="" id="{00000000-0008-0000-0000-00008F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997</xdr:row>
      <xdr:rowOff>0</xdr:rowOff>
    </xdr:from>
    <xdr:ext cx="76200" cy="228600"/>
    <xdr:sp macro="" textlink="">
      <xdr:nvSpPr>
        <xdr:cNvPr id="6288" name="Text Box 5">
          <a:extLst>
            <a:ext uri="{FF2B5EF4-FFF2-40B4-BE49-F238E27FC236}">
              <a16:creationId xmlns:a16="http://schemas.microsoft.com/office/drawing/2014/main" xmlns="" id="{00000000-0008-0000-0000-000090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9" name="Text Box 5">
          <a:extLst>
            <a:ext uri="{FF2B5EF4-FFF2-40B4-BE49-F238E27FC236}">
              <a16:creationId xmlns:a16="http://schemas.microsoft.com/office/drawing/2014/main" xmlns="" id="{00000000-0008-0000-0000-000091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90" name="Text Box 5">
          <a:extLst>
            <a:ext uri="{FF2B5EF4-FFF2-40B4-BE49-F238E27FC236}">
              <a16:creationId xmlns:a16="http://schemas.microsoft.com/office/drawing/2014/main" xmlns="" id="{00000000-0008-0000-0000-000092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548" name="Text Box 5">
          <a:extLst>
            <a:ext uri="{FF2B5EF4-FFF2-40B4-BE49-F238E27FC236}">
              <a16:creationId xmlns:a16="http://schemas.microsoft.com/office/drawing/2014/main" xmlns="" id="{DBF568F9-57E0-40F8-931C-9937FD88E93F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549" name="Text Box 5">
          <a:extLst>
            <a:ext uri="{FF2B5EF4-FFF2-40B4-BE49-F238E27FC236}">
              <a16:creationId xmlns:a16="http://schemas.microsoft.com/office/drawing/2014/main" xmlns="" id="{99205787-8954-48A6-9B5D-2BEC5F87A03E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870" name="Text Box 5">
          <a:extLst>
            <a:ext uri="{FF2B5EF4-FFF2-40B4-BE49-F238E27FC236}">
              <a16:creationId xmlns:a16="http://schemas.microsoft.com/office/drawing/2014/main" xmlns="" id="{AAA1247C-1D9D-4E4B-9AB2-F45860FF5A18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6" name="Text Box 5">
          <a:extLst>
            <a:ext uri="{FF2B5EF4-FFF2-40B4-BE49-F238E27FC236}">
              <a16:creationId xmlns:a16="http://schemas.microsoft.com/office/drawing/2014/main" xmlns="" id="{899A4FB5-83AD-4323-8F32-8B02045C77A1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7" name="Text Box 5">
          <a:extLst>
            <a:ext uri="{FF2B5EF4-FFF2-40B4-BE49-F238E27FC236}">
              <a16:creationId xmlns:a16="http://schemas.microsoft.com/office/drawing/2014/main" xmlns="" id="{E7264BBF-BD41-41C7-85AE-E43E4EE40069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8" name="Text Box 5">
          <a:extLst>
            <a:ext uri="{FF2B5EF4-FFF2-40B4-BE49-F238E27FC236}">
              <a16:creationId xmlns:a16="http://schemas.microsoft.com/office/drawing/2014/main" xmlns="" id="{DFE18ABA-DB61-4BF1-AECB-89CDF0BF7219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9" name="Text Box 5">
          <a:extLst>
            <a:ext uri="{FF2B5EF4-FFF2-40B4-BE49-F238E27FC236}">
              <a16:creationId xmlns:a16="http://schemas.microsoft.com/office/drawing/2014/main" xmlns="" id="{2AB7276A-11F7-4065-9FD5-26E6CB5B8BC7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69" name="Text Box 5">
          <a:extLst>
            <a:ext uri="{FF2B5EF4-FFF2-40B4-BE49-F238E27FC236}">
              <a16:creationId xmlns:a16="http://schemas.microsoft.com/office/drawing/2014/main" xmlns="" id="{045E2603-8D49-4BA6-AE3F-9B5920C8800B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0" name="Text Box 5">
          <a:extLst>
            <a:ext uri="{FF2B5EF4-FFF2-40B4-BE49-F238E27FC236}">
              <a16:creationId xmlns:a16="http://schemas.microsoft.com/office/drawing/2014/main" xmlns="" id="{FC69A2E6-783E-444E-8E0A-80B1FC811849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1" name="Text Box 5">
          <a:extLst>
            <a:ext uri="{FF2B5EF4-FFF2-40B4-BE49-F238E27FC236}">
              <a16:creationId xmlns:a16="http://schemas.microsoft.com/office/drawing/2014/main" xmlns="" id="{20F09575-2C2B-49C2-834E-562AB7DC5766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2" name="Text Box 5">
          <a:extLst>
            <a:ext uri="{FF2B5EF4-FFF2-40B4-BE49-F238E27FC236}">
              <a16:creationId xmlns:a16="http://schemas.microsoft.com/office/drawing/2014/main" xmlns="" id="{50F9CB70-5BFC-4783-9C55-948FD16867B1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3" name="Text Box 5">
          <a:extLst>
            <a:ext uri="{FF2B5EF4-FFF2-40B4-BE49-F238E27FC236}">
              <a16:creationId xmlns:a16="http://schemas.microsoft.com/office/drawing/2014/main" xmlns="" id="{C5A50BC7-17C5-4D96-AD98-EBF75B621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4" name="Text Box 5">
          <a:extLst>
            <a:ext uri="{FF2B5EF4-FFF2-40B4-BE49-F238E27FC236}">
              <a16:creationId xmlns:a16="http://schemas.microsoft.com/office/drawing/2014/main" xmlns="" id="{0F3908AD-6AA7-42BE-A112-CB9AA647F9FD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5" name="Text Box 5">
          <a:extLst>
            <a:ext uri="{FF2B5EF4-FFF2-40B4-BE49-F238E27FC236}">
              <a16:creationId xmlns:a16="http://schemas.microsoft.com/office/drawing/2014/main" xmlns="" id="{02BF772C-745C-487E-A1FC-53EC73B93905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3987" name="Text Box 5">
          <a:extLst>
            <a:ext uri="{FF2B5EF4-FFF2-40B4-BE49-F238E27FC236}">
              <a16:creationId xmlns:a16="http://schemas.microsoft.com/office/drawing/2014/main" xmlns="" id="{DCC849E1-7F61-471A-96DC-AD78D05AC833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7" name="Text Box 5">
          <a:extLst>
            <a:ext uri="{FF2B5EF4-FFF2-40B4-BE49-F238E27FC236}">
              <a16:creationId xmlns:a16="http://schemas.microsoft.com/office/drawing/2014/main" xmlns="" id="{17B1035F-EBC1-4D73-A1E8-385CAE209546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8" name="Text Box 5">
          <a:extLst>
            <a:ext uri="{FF2B5EF4-FFF2-40B4-BE49-F238E27FC236}">
              <a16:creationId xmlns:a16="http://schemas.microsoft.com/office/drawing/2014/main" xmlns="" id="{4A96A01B-5986-4ECB-99E2-B8C0B927A4AB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9" name="Text Box 5">
          <a:extLst>
            <a:ext uri="{FF2B5EF4-FFF2-40B4-BE49-F238E27FC236}">
              <a16:creationId xmlns:a16="http://schemas.microsoft.com/office/drawing/2014/main" xmlns="" id="{C20E1528-FD81-4E6E-A4ED-B7232C124ED3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20" name="Text Box 5">
          <a:extLst>
            <a:ext uri="{FF2B5EF4-FFF2-40B4-BE49-F238E27FC236}">
              <a16:creationId xmlns:a16="http://schemas.microsoft.com/office/drawing/2014/main" xmlns="" id="{CF5D8730-6CF6-4F30-85AD-20CF7DE13E1D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5" name="Text Box 5">
          <a:extLst>
            <a:ext uri="{FF2B5EF4-FFF2-40B4-BE49-F238E27FC236}">
              <a16:creationId xmlns:a16="http://schemas.microsoft.com/office/drawing/2014/main" xmlns="" id="{5BF368C7-288E-4489-8FDB-DFB2527393CF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6" name="Text Box 5">
          <a:extLst>
            <a:ext uri="{FF2B5EF4-FFF2-40B4-BE49-F238E27FC236}">
              <a16:creationId xmlns:a16="http://schemas.microsoft.com/office/drawing/2014/main" xmlns="" id="{84459FFD-C268-4B7A-970D-AF26775344FE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7" name="Text Box 5">
          <a:extLst>
            <a:ext uri="{FF2B5EF4-FFF2-40B4-BE49-F238E27FC236}">
              <a16:creationId xmlns:a16="http://schemas.microsoft.com/office/drawing/2014/main" xmlns="" id="{12800D2B-E8D2-493F-B0C0-8277F19B128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8" name="Text Box 5">
          <a:extLst>
            <a:ext uri="{FF2B5EF4-FFF2-40B4-BE49-F238E27FC236}">
              <a16:creationId xmlns:a16="http://schemas.microsoft.com/office/drawing/2014/main" xmlns="" id="{003463B4-D49D-4241-8228-7B6A1DB97A63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6" name="Text Box 5">
          <a:extLst>
            <a:ext uri="{FF2B5EF4-FFF2-40B4-BE49-F238E27FC236}">
              <a16:creationId xmlns:a16="http://schemas.microsoft.com/office/drawing/2014/main" xmlns="" id="{CE143AB7-B4B6-4D32-875F-CFB2D611393E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7" name="Text Box 5">
          <a:extLst>
            <a:ext uri="{FF2B5EF4-FFF2-40B4-BE49-F238E27FC236}">
              <a16:creationId xmlns:a16="http://schemas.microsoft.com/office/drawing/2014/main" xmlns="" id="{40F1BD3A-7B0B-4013-958B-E644A2467BCF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8" name="Text Box 5">
          <a:extLst>
            <a:ext uri="{FF2B5EF4-FFF2-40B4-BE49-F238E27FC236}">
              <a16:creationId xmlns:a16="http://schemas.microsoft.com/office/drawing/2014/main" xmlns="" id="{DE1EBAF1-4A2F-40F0-8920-C029A1F776F8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9" name="Text Box 5">
          <a:extLst>
            <a:ext uri="{FF2B5EF4-FFF2-40B4-BE49-F238E27FC236}">
              <a16:creationId xmlns:a16="http://schemas.microsoft.com/office/drawing/2014/main" xmlns="" id="{C11F08AD-1218-4EDD-A809-1F536AA47686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1" name="Text Box 5">
          <a:extLst>
            <a:ext uri="{FF2B5EF4-FFF2-40B4-BE49-F238E27FC236}">
              <a16:creationId xmlns:a16="http://schemas.microsoft.com/office/drawing/2014/main" xmlns="" id="{984A4B2D-DD3C-4923-A6B5-7AF98C9925EA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2" name="Text Box 5">
          <a:extLst>
            <a:ext uri="{FF2B5EF4-FFF2-40B4-BE49-F238E27FC236}">
              <a16:creationId xmlns:a16="http://schemas.microsoft.com/office/drawing/2014/main" xmlns="" id="{5190943F-536C-48D2-BF5A-B30762A4B2E2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3" name="Text Box 5">
          <a:extLst>
            <a:ext uri="{FF2B5EF4-FFF2-40B4-BE49-F238E27FC236}">
              <a16:creationId xmlns:a16="http://schemas.microsoft.com/office/drawing/2014/main" xmlns="" id="{F3E09B1C-9CEA-4C3A-99B4-5E39169A4D17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4" name="Text Box 5">
          <a:extLst>
            <a:ext uri="{FF2B5EF4-FFF2-40B4-BE49-F238E27FC236}">
              <a16:creationId xmlns:a16="http://schemas.microsoft.com/office/drawing/2014/main" xmlns="" id="{36AE3EEF-221B-426E-B47C-D5E9803CE777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5" name="Text Box 5">
          <a:extLst>
            <a:ext uri="{FF2B5EF4-FFF2-40B4-BE49-F238E27FC236}">
              <a16:creationId xmlns:a16="http://schemas.microsoft.com/office/drawing/2014/main" xmlns="" id="{AD40632B-0FB7-4F41-B56A-218749829A93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6" name="Text Box 5">
          <a:extLst>
            <a:ext uri="{FF2B5EF4-FFF2-40B4-BE49-F238E27FC236}">
              <a16:creationId xmlns:a16="http://schemas.microsoft.com/office/drawing/2014/main" xmlns="" id="{109961DF-2F77-4AE6-B452-25F2EDB53D11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7" name="Text Box 5">
          <a:extLst>
            <a:ext uri="{FF2B5EF4-FFF2-40B4-BE49-F238E27FC236}">
              <a16:creationId xmlns:a16="http://schemas.microsoft.com/office/drawing/2014/main" xmlns="" id="{BC9F9A0F-E2E6-4F4B-B4E7-5F817B7B9B09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8" name="Text Box 5">
          <a:extLst>
            <a:ext uri="{FF2B5EF4-FFF2-40B4-BE49-F238E27FC236}">
              <a16:creationId xmlns:a16="http://schemas.microsoft.com/office/drawing/2014/main" xmlns="" id="{01F4A521-F642-4DCA-810D-4025D45955DF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9" name="Text Box 5">
          <a:extLst>
            <a:ext uri="{FF2B5EF4-FFF2-40B4-BE49-F238E27FC236}">
              <a16:creationId xmlns:a16="http://schemas.microsoft.com/office/drawing/2014/main" xmlns="" id="{12422CA4-BAFA-46CA-A9F8-0C9722D9E4F6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0" name="Text Box 5">
          <a:extLst>
            <a:ext uri="{FF2B5EF4-FFF2-40B4-BE49-F238E27FC236}">
              <a16:creationId xmlns:a16="http://schemas.microsoft.com/office/drawing/2014/main" xmlns="" id="{355539A2-157E-4B9C-8309-ACAAEC840EDF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1" name="Text Box 5">
          <a:extLst>
            <a:ext uri="{FF2B5EF4-FFF2-40B4-BE49-F238E27FC236}">
              <a16:creationId xmlns:a16="http://schemas.microsoft.com/office/drawing/2014/main" xmlns="" id="{A121F200-AB54-4241-ADE9-EB9722672909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2" name="Text Box 5">
          <a:extLst>
            <a:ext uri="{FF2B5EF4-FFF2-40B4-BE49-F238E27FC236}">
              <a16:creationId xmlns:a16="http://schemas.microsoft.com/office/drawing/2014/main" xmlns="" id="{2D32C2FE-6C20-4F09-A995-9E097DF74FF2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3" name="Text Box 5">
          <a:extLst>
            <a:ext uri="{FF2B5EF4-FFF2-40B4-BE49-F238E27FC236}">
              <a16:creationId xmlns:a16="http://schemas.microsoft.com/office/drawing/2014/main" xmlns="" id="{A2EAAA69-A87B-4295-9A56-8DC4B7F5DF64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4" name="Text Box 5">
          <a:extLst>
            <a:ext uri="{FF2B5EF4-FFF2-40B4-BE49-F238E27FC236}">
              <a16:creationId xmlns:a16="http://schemas.microsoft.com/office/drawing/2014/main" xmlns="" id="{1DDEC336-D577-4586-9B13-96923267B773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5" name="Text Box 5">
          <a:extLst>
            <a:ext uri="{FF2B5EF4-FFF2-40B4-BE49-F238E27FC236}">
              <a16:creationId xmlns:a16="http://schemas.microsoft.com/office/drawing/2014/main" xmlns="" id="{66DC4614-533E-45BB-8264-BE0C4D1C18CB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6" name="Text Box 5">
          <a:extLst>
            <a:ext uri="{FF2B5EF4-FFF2-40B4-BE49-F238E27FC236}">
              <a16:creationId xmlns:a16="http://schemas.microsoft.com/office/drawing/2014/main" xmlns="" id="{FDA32D03-F523-4A4F-8B15-E276FB31BCB1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7" name="Text Box 5">
          <a:extLst>
            <a:ext uri="{FF2B5EF4-FFF2-40B4-BE49-F238E27FC236}">
              <a16:creationId xmlns:a16="http://schemas.microsoft.com/office/drawing/2014/main" xmlns="" id="{7789F6D6-F347-474E-92C8-117D8F20C54C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8" name="Text Box 5">
          <a:extLst>
            <a:ext uri="{FF2B5EF4-FFF2-40B4-BE49-F238E27FC236}">
              <a16:creationId xmlns:a16="http://schemas.microsoft.com/office/drawing/2014/main" xmlns="" id="{DDB1716B-1BCB-4A67-8E8B-8212D8D193D7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9" name="Text Box 5">
          <a:extLst>
            <a:ext uri="{FF2B5EF4-FFF2-40B4-BE49-F238E27FC236}">
              <a16:creationId xmlns:a16="http://schemas.microsoft.com/office/drawing/2014/main" xmlns="" id="{86A37AD0-9CDF-44B6-B367-F085B398D1DF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0" name="Text Box 5">
          <a:extLst>
            <a:ext uri="{FF2B5EF4-FFF2-40B4-BE49-F238E27FC236}">
              <a16:creationId xmlns:a16="http://schemas.microsoft.com/office/drawing/2014/main" xmlns="" id="{13ACC96F-4324-4468-A844-E85A590A168E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1" name="Text Box 5">
          <a:extLst>
            <a:ext uri="{FF2B5EF4-FFF2-40B4-BE49-F238E27FC236}">
              <a16:creationId xmlns:a16="http://schemas.microsoft.com/office/drawing/2014/main" xmlns="" id="{BF160941-03BF-42C3-B72A-F2A79CC85B2E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2" name="Text Box 5">
          <a:extLst>
            <a:ext uri="{FF2B5EF4-FFF2-40B4-BE49-F238E27FC236}">
              <a16:creationId xmlns:a16="http://schemas.microsoft.com/office/drawing/2014/main" xmlns="" id="{63FC9481-4C71-49C6-A56F-0104A0EAC432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3" name="Text Box 5">
          <a:extLst>
            <a:ext uri="{FF2B5EF4-FFF2-40B4-BE49-F238E27FC236}">
              <a16:creationId xmlns:a16="http://schemas.microsoft.com/office/drawing/2014/main" xmlns="" id="{37856897-DBE0-45E9-8D8A-8C283D18F49A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4" name="Text Box 5">
          <a:extLst>
            <a:ext uri="{FF2B5EF4-FFF2-40B4-BE49-F238E27FC236}">
              <a16:creationId xmlns:a16="http://schemas.microsoft.com/office/drawing/2014/main" xmlns="" id="{61C26C1F-70F7-4F6A-A20A-0ADF29E2AEB8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5" name="Text Box 5">
          <a:extLst>
            <a:ext uri="{FF2B5EF4-FFF2-40B4-BE49-F238E27FC236}">
              <a16:creationId xmlns:a16="http://schemas.microsoft.com/office/drawing/2014/main" xmlns="" id="{B634D97C-E05B-49ED-9FD2-0472C0522E11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6" name="Text Box 5">
          <a:extLst>
            <a:ext uri="{FF2B5EF4-FFF2-40B4-BE49-F238E27FC236}">
              <a16:creationId xmlns:a16="http://schemas.microsoft.com/office/drawing/2014/main" xmlns="" id="{7870F016-BA7E-41D8-A5BB-02971F24ACA8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7" name="Text Box 5">
          <a:extLst>
            <a:ext uri="{FF2B5EF4-FFF2-40B4-BE49-F238E27FC236}">
              <a16:creationId xmlns:a16="http://schemas.microsoft.com/office/drawing/2014/main" xmlns="" id="{C9007000-3305-4054-85C5-C44DA0ED62BB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8" name="Text Box 5">
          <a:extLst>
            <a:ext uri="{FF2B5EF4-FFF2-40B4-BE49-F238E27FC236}">
              <a16:creationId xmlns:a16="http://schemas.microsoft.com/office/drawing/2014/main" xmlns="" id="{E95E35DF-4E49-4AA9-9F8E-21040729BEC2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9" name="Text Box 5">
          <a:extLst>
            <a:ext uri="{FF2B5EF4-FFF2-40B4-BE49-F238E27FC236}">
              <a16:creationId xmlns:a16="http://schemas.microsoft.com/office/drawing/2014/main" xmlns="" id="{1783A06B-0457-4BE7-8DE9-ABF7F70AA28D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0" name="Text Box 5">
          <a:extLst>
            <a:ext uri="{FF2B5EF4-FFF2-40B4-BE49-F238E27FC236}">
              <a16:creationId xmlns:a16="http://schemas.microsoft.com/office/drawing/2014/main" xmlns="" id="{24775260-A2CF-4BE9-8E72-76D647928934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1" name="Text Box 5">
          <a:extLst>
            <a:ext uri="{FF2B5EF4-FFF2-40B4-BE49-F238E27FC236}">
              <a16:creationId xmlns:a16="http://schemas.microsoft.com/office/drawing/2014/main" xmlns="" id="{652F38D0-AF5C-49D8-AB95-D18462B304F6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2" name="Text Box 5">
          <a:extLst>
            <a:ext uri="{FF2B5EF4-FFF2-40B4-BE49-F238E27FC236}">
              <a16:creationId xmlns:a16="http://schemas.microsoft.com/office/drawing/2014/main" xmlns="" id="{25190AB6-945A-4545-B957-C456740CEC62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3" name="Text Box 5">
          <a:extLst>
            <a:ext uri="{FF2B5EF4-FFF2-40B4-BE49-F238E27FC236}">
              <a16:creationId xmlns:a16="http://schemas.microsoft.com/office/drawing/2014/main" xmlns="" id="{1B157C40-4783-4A00-9522-011646C33933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4" name="Text Box 5">
          <a:extLst>
            <a:ext uri="{FF2B5EF4-FFF2-40B4-BE49-F238E27FC236}">
              <a16:creationId xmlns:a16="http://schemas.microsoft.com/office/drawing/2014/main" xmlns="" id="{BE68239F-7526-48F3-B56D-9B0DE04E5F88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5" name="Text Box 5">
          <a:extLst>
            <a:ext uri="{FF2B5EF4-FFF2-40B4-BE49-F238E27FC236}">
              <a16:creationId xmlns:a16="http://schemas.microsoft.com/office/drawing/2014/main" xmlns="" id="{4960ECD8-2CA9-4384-B4EB-80634C6E8749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6" name="Text Box 5">
          <a:extLst>
            <a:ext uri="{FF2B5EF4-FFF2-40B4-BE49-F238E27FC236}">
              <a16:creationId xmlns:a16="http://schemas.microsoft.com/office/drawing/2014/main" xmlns="" id="{9674A8BA-820F-4E00-80C8-22D2C776A77C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7" name="Text Box 5">
          <a:extLst>
            <a:ext uri="{FF2B5EF4-FFF2-40B4-BE49-F238E27FC236}">
              <a16:creationId xmlns:a16="http://schemas.microsoft.com/office/drawing/2014/main" xmlns="" id="{A99DBDD5-9E4D-4D40-B9D6-70D216A12048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8" name="Text Box 5">
          <a:extLst>
            <a:ext uri="{FF2B5EF4-FFF2-40B4-BE49-F238E27FC236}">
              <a16:creationId xmlns:a16="http://schemas.microsoft.com/office/drawing/2014/main" xmlns="" id="{4C3949F4-FDA6-4C7F-A41E-3CFFEFA3D2F4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9" name="Text Box 5">
          <a:extLst>
            <a:ext uri="{FF2B5EF4-FFF2-40B4-BE49-F238E27FC236}">
              <a16:creationId xmlns:a16="http://schemas.microsoft.com/office/drawing/2014/main" xmlns="" id="{4B585906-8304-4D52-B265-9D0B6B545702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4990" name="Text Box 5">
          <a:extLst>
            <a:ext uri="{FF2B5EF4-FFF2-40B4-BE49-F238E27FC236}">
              <a16:creationId xmlns:a16="http://schemas.microsoft.com/office/drawing/2014/main" xmlns="" id="{0BEF7A97-ED34-40B8-B7BF-C5871B992E79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4991" name="Text Box 5">
          <a:extLst>
            <a:ext uri="{FF2B5EF4-FFF2-40B4-BE49-F238E27FC236}">
              <a16:creationId xmlns:a16="http://schemas.microsoft.com/office/drawing/2014/main" xmlns="" id="{5D55C870-866A-4DF5-A12F-442BD5890F0E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6" name="Text Box 5">
          <a:extLst>
            <a:ext uri="{FF2B5EF4-FFF2-40B4-BE49-F238E27FC236}">
              <a16:creationId xmlns:a16="http://schemas.microsoft.com/office/drawing/2014/main" xmlns="" id="{00466E0B-67E6-4AA9-BFCA-C4D5EF8A847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7" name="Text Box 5">
          <a:extLst>
            <a:ext uri="{FF2B5EF4-FFF2-40B4-BE49-F238E27FC236}">
              <a16:creationId xmlns:a16="http://schemas.microsoft.com/office/drawing/2014/main" xmlns="" id="{C4F27D21-7B29-4F1B-B925-9FF0F9DBCBC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8" name="Text Box 5">
          <a:extLst>
            <a:ext uri="{FF2B5EF4-FFF2-40B4-BE49-F238E27FC236}">
              <a16:creationId xmlns:a16="http://schemas.microsoft.com/office/drawing/2014/main" xmlns="" id="{91B910E1-68C3-431D-8D2A-1547FECFF5DA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9" name="Text Box 5">
          <a:extLst>
            <a:ext uri="{FF2B5EF4-FFF2-40B4-BE49-F238E27FC236}">
              <a16:creationId xmlns:a16="http://schemas.microsoft.com/office/drawing/2014/main" xmlns="" id="{227CA599-15DA-4E45-B2EA-1CFFFC8CC04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0" name="Text Box 5">
          <a:extLst>
            <a:ext uri="{FF2B5EF4-FFF2-40B4-BE49-F238E27FC236}">
              <a16:creationId xmlns:a16="http://schemas.microsoft.com/office/drawing/2014/main" xmlns="" id="{4EC46A96-8816-4DC5-B1CD-EA2643B74975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1" name="Text Box 5">
          <a:extLst>
            <a:ext uri="{FF2B5EF4-FFF2-40B4-BE49-F238E27FC236}">
              <a16:creationId xmlns:a16="http://schemas.microsoft.com/office/drawing/2014/main" xmlns="" id="{642D10F6-B144-4DB2-A52F-104DCA12EFA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2" name="Text Box 5">
          <a:extLst>
            <a:ext uri="{FF2B5EF4-FFF2-40B4-BE49-F238E27FC236}">
              <a16:creationId xmlns:a16="http://schemas.microsoft.com/office/drawing/2014/main" xmlns="" id="{A7728DE7-1131-47E3-AD9E-79BE5FFF7922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3" name="Text Box 5">
          <a:extLst>
            <a:ext uri="{FF2B5EF4-FFF2-40B4-BE49-F238E27FC236}">
              <a16:creationId xmlns:a16="http://schemas.microsoft.com/office/drawing/2014/main" xmlns="" id="{4787F4A6-5C56-45FB-9547-69131A9F8D6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4" name="Text Box 5">
          <a:extLst>
            <a:ext uri="{FF2B5EF4-FFF2-40B4-BE49-F238E27FC236}">
              <a16:creationId xmlns:a16="http://schemas.microsoft.com/office/drawing/2014/main" xmlns="" id="{C33DBA90-9EDF-45CC-B709-32C7F8876F4D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5" name="Text Box 5">
          <a:extLst>
            <a:ext uri="{FF2B5EF4-FFF2-40B4-BE49-F238E27FC236}">
              <a16:creationId xmlns:a16="http://schemas.microsoft.com/office/drawing/2014/main" xmlns="" id="{EA498FF5-AAAE-4411-914D-56D368C7A06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6" name="Text Box 5">
          <a:extLst>
            <a:ext uri="{FF2B5EF4-FFF2-40B4-BE49-F238E27FC236}">
              <a16:creationId xmlns:a16="http://schemas.microsoft.com/office/drawing/2014/main" xmlns="" id="{31AAAF10-1F47-4CC5-8132-E747091D2831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7" name="Text Box 5">
          <a:extLst>
            <a:ext uri="{FF2B5EF4-FFF2-40B4-BE49-F238E27FC236}">
              <a16:creationId xmlns:a16="http://schemas.microsoft.com/office/drawing/2014/main" xmlns="" id="{F6424AFC-6032-4F08-9CAB-8A867DFE819E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8" name="Text Box 5">
          <a:extLst>
            <a:ext uri="{FF2B5EF4-FFF2-40B4-BE49-F238E27FC236}">
              <a16:creationId xmlns:a16="http://schemas.microsoft.com/office/drawing/2014/main" xmlns="" id="{3139EFFC-A9DC-4F0E-802A-3CA8E32E2A4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9" name="Text Box 5">
          <a:extLst>
            <a:ext uri="{FF2B5EF4-FFF2-40B4-BE49-F238E27FC236}">
              <a16:creationId xmlns:a16="http://schemas.microsoft.com/office/drawing/2014/main" xmlns="" id="{A475C741-A176-4D17-B300-281A3E39991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0" name="Text Box 5">
          <a:extLst>
            <a:ext uri="{FF2B5EF4-FFF2-40B4-BE49-F238E27FC236}">
              <a16:creationId xmlns:a16="http://schemas.microsoft.com/office/drawing/2014/main" xmlns="" id="{7685D249-82FC-40DA-918D-653E164BBD1D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1" name="Text Box 5">
          <a:extLst>
            <a:ext uri="{FF2B5EF4-FFF2-40B4-BE49-F238E27FC236}">
              <a16:creationId xmlns:a16="http://schemas.microsoft.com/office/drawing/2014/main" xmlns="" id="{4AADCE18-7FA4-4389-85E7-0D132D2AD88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2" name="Text Box 5">
          <a:extLst>
            <a:ext uri="{FF2B5EF4-FFF2-40B4-BE49-F238E27FC236}">
              <a16:creationId xmlns:a16="http://schemas.microsoft.com/office/drawing/2014/main" xmlns="" id="{872B85B9-DCBD-4B2E-B0AC-AC5B68B787E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3" name="Text Box 5">
          <a:extLst>
            <a:ext uri="{FF2B5EF4-FFF2-40B4-BE49-F238E27FC236}">
              <a16:creationId xmlns:a16="http://schemas.microsoft.com/office/drawing/2014/main" xmlns="" id="{BA025D0B-A4BD-46B7-A30A-0E1D1754640E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4" name="Text Box 5">
          <a:extLst>
            <a:ext uri="{FF2B5EF4-FFF2-40B4-BE49-F238E27FC236}">
              <a16:creationId xmlns:a16="http://schemas.microsoft.com/office/drawing/2014/main" xmlns="" id="{E9FD88BE-AEFB-4D41-BF76-48FE5323BA14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5" name="Text Box 5">
          <a:extLst>
            <a:ext uri="{FF2B5EF4-FFF2-40B4-BE49-F238E27FC236}">
              <a16:creationId xmlns:a16="http://schemas.microsoft.com/office/drawing/2014/main" xmlns="" id="{447ACEA2-EF3A-41CA-BBDB-3B9FA46C04B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6" name="Text Box 5">
          <a:extLst>
            <a:ext uri="{FF2B5EF4-FFF2-40B4-BE49-F238E27FC236}">
              <a16:creationId xmlns:a16="http://schemas.microsoft.com/office/drawing/2014/main" xmlns="" id="{81E18175-7153-4CA3-80CB-2642A55455D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7" name="Text Box 5">
          <a:extLst>
            <a:ext uri="{FF2B5EF4-FFF2-40B4-BE49-F238E27FC236}">
              <a16:creationId xmlns:a16="http://schemas.microsoft.com/office/drawing/2014/main" xmlns="" id="{AA9EE432-EFB0-49C6-ADC6-FC4913A084C2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8" name="Text Box 5">
          <a:extLst>
            <a:ext uri="{FF2B5EF4-FFF2-40B4-BE49-F238E27FC236}">
              <a16:creationId xmlns:a16="http://schemas.microsoft.com/office/drawing/2014/main" xmlns="" id="{2770E7B3-E2B4-4117-97AE-EA319814F49D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9" name="Text Box 5">
          <a:extLst>
            <a:ext uri="{FF2B5EF4-FFF2-40B4-BE49-F238E27FC236}">
              <a16:creationId xmlns:a16="http://schemas.microsoft.com/office/drawing/2014/main" xmlns="" id="{052E682F-85FD-47B6-826A-419AC14EE8E5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0" name="Text Box 5">
          <a:extLst>
            <a:ext uri="{FF2B5EF4-FFF2-40B4-BE49-F238E27FC236}">
              <a16:creationId xmlns:a16="http://schemas.microsoft.com/office/drawing/2014/main" xmlns="" id="{CB679EAB-D700-452F-A44E-6532D1F04626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1" name="Text Box 5">
          <a:extLst>
            <a:ext uri="{FF2B5EF4-FFF2-40B4-BE49-F238E27FC236}">
              <a16:creationId xmlns:a16="http://schemas.microsoft.com/office/drawing/2014/main" xmlns="" id="{07B53F86-149B-4033-8118-228A41D2AB61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2" name="Text Box 5">
          <a:extLst>
            <a:ext uri="{FF2B5EF4-FFF2-40B4-BE49-F238E27FC236}">
              <a16:creationId xmlns:a16="http://schemas.microsoft.com/office/drawing/2014/main" xmlns="" id="{2B0FEB86-7687-4413-8D02-49FD1A07FA19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3" name="Text Box 5">
          <a:extLst>
            <a:ext uri="{FF2B5EF4-FFF2-40B4-BE49-F238E27FC236}">
              <a16:creationId xmlns:a16="http://schemas.microsoft.com/office/drawing/2014/main" xmlns="" id="{6C40CE1B-F78E-41A1-B31C-0BD4EB925B7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4" name="Text Box 5">
          <a:extLst>
            <a:ext uri="{FF2B5EF4-FFF2-40B4-BE49-F238E27FC236}">
              <a16:creationId xmlns:a16="http://schemas.microsoft.com/office/drawing/2014/main" xmlns="" id="{D01F4E8A-BC48-42B4-B0D5-8D40DB3B7F3D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5" name="Text Box 5">
          <a:extLst>
            <a:ext uri="{FF2B5EF4-FFF2-40B4-BE49-F238E27FC236}">
              <a16:creationId xmlns:a16="http://schemas.microsoft.com/office/drawing/2014/main" xmlns="" id="{3AFE089E-6F9F-4B5A-B1D4-9B6766C3683A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6" name="Text Box 5">
          <a:extLst>
            <a:ext uri="{FF2B5EF4-FFF2-40B4-BE49-F238E27FC236}">
              <a16:creationId xmlns:a16="http://schemas.microsoft.com/office/drawing/2014/main" xmlns="" id="{705FC13C-E766-438B-ADB4-783EB62CAB59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7" name="Text Box 5">
          <a:extLst>
            <a:ext uri="{FF2B5EF4-FFF2-40B4-BE49-F238E27FC236}">
              <a16:creationId xmlns:a16="http://schemas.microsoft.com/office/drawing/2014/main" xmlns="" id="{FBB59A94-9292-422B-B50D-C388183C027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29" name="Text Box 5">
          <a:extLst>
            <a:ext uri="{FF2B5EF4-FFF2-40B4-BE49-F238E27FC236}">
              <a16:creationId xmlns:a16="http://schemas.microsoft.com/office/drawing/2014/main" xmlns="" id="{CFF4EA1B-0167-4B83-8E3D-B3FD78C81EB4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0" name="Text Box 5">
          <a:extLst>
            <a:ext uri="{FF2B5EF4-FFF2-40B4-BE49-F238E27FC236}">
              <a16:creationId xmlns:a16="http://schemas.microsoft.com/office/drawing/2014/main" xmlns="" id="{445594D8-312C-413B-89B8-0115244C8CA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1" name="Text Box 5">
          <a:extLst>
            <a:ext uri="{FF2B5EF4-FFF2-40B4-BE49-F238E27FC236}">
              <a16:creationId xmlns:a16="http://schemas.microsoft.com/office/drawing/2014/main" xmlns="" id="{42114523-F815-4E2A-80DF-0B83A16E50D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2" name="Text Box 5">
          <a:extLst>
            <a:ext uri="{FF2B5EF4-FFF2-40B4-BE49-F238E27FC236}">
              <a16:creationId xmlns:a16="http://schemas.microsoft.com/office/drawing/2014/main" xmlns="" id="{38548838-D1CC-4BF9-92C7-A640D1B8AB65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3" name="Text Box 5">
          <a:extLst>
            <a:ext uri="{FF2B5EF4-FFF2-40B4-BE49-F238E27FC236}">
              <a16:creationId xmlns:a16="http://schemas.microsoft.com/office/drawing/2014/main" xmlns="" id="{0B6C297F-6F20-467C-B80D-2E8B8CDD8A71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4" name="Text Box 5">
          <a:extLst>
            <a:ext uri="{FF2B5EF4-FFF2-40B4-BE49-F238E27FC236}">
              <a16:creationId xmlns:a16="http://schemas.microsoft.com/office/drawing/2014/main" xmlns="" id="{E42FE989-001E-421E-9F82-4A547CE2B74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5" name="Text Box 5">
          <a:extLst>
            <a:ext uri="{FF2B5EF4-FFF2-40B4-BE49-F238E27FC236}">
              <a16:creationId xmlns:a16="http://schemas.microsoft.com/office/drawing/2014/main" xmlns="" id="{B3039394-E8DA-4A35-A923-8118604A52C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6" name="Text Box 5">
          <a:extLst>
            <a:ext uri="{FF2B5EF4-FFF2-40B4-BE49-F238E27FC236}">
              <a16:creationId xmlns:a16="http://schemas.microsoft.com/office/drawing/2014/main" xmlns="" id="{A41D6D33-9288-431A-A7D7-F29A350B1F4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6" name="Text Box 5">
          <a:extLst>
            <a:ext uri="{FF2B5EF4-FFF2-40B4-BE49-F238E27FC236}">
              <a16:creationId xmlns:a16="http://schemas.microsoft.com/office/drawing/2014/main" xmlns="" id="{8366CC2F-C4C0-4B75-8FF7-002F1D231B4E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7" name="Text Box 5">
          <a:extLst>
            <a:ext uri="{FF2B5EF4-FFF2-40B4-BE49-F238E27FC236}">
              <a16:creationId xmlns:a16="http://schemas.microsoft.com/office/drawing/2014/main" xmlns="" id="{CB6DD207-53A8-4D1A-9815-8E916C0858F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8" name="Text Box 5">
          <a:extLst>
            <a:ext uri="{FF2B5EF4-FFF2-40B4-BE49-F238E27FC236}">
              <a16:creationId xmlns:a16="http://schemas.microsoft.com/office/drawing/2014/main" xmlns="" id="{C726AE70-7132-4BDE-B1D6-71A25E78AF2A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9" name="Text Box 5">
          <a:extLst>
            <a:ext uri="{FF2B5EF4-FFF2-40B4-BE49-F238E27FC236}">
              <a16:creationId xmlns:a16="http://schemas.microsoft.com/office/drawing/2014/main" xmlns="" id="{615F6D9B-8C47-477E-821A-16AC70584F89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0" name="Text Box 5">
          <a:extLst>
            <a:ext uri="{FF2B5EF4-FFF2-40B4-BE49-F238E27FC236}">
              <a16:creationId xmlns:a16="http://schemas.microsoft.com/office/drawing/2014/main" xmlns="" id="{77BA0CB0-3188-4BBE-8EAD-EFE371FAAA6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1" name="Text Box 5">
          <a:extLst>
            <a:ext uri="{FF2B5EF4-FFF2-40B4-BE49-F238E27FC236}">
              <a16:creationId xmlns:a16="http://schemas.microsoft.com/office/drawing/2014/main" xmlns="" id="{54CE1830-883D-4D4E-BDA9-8478CA7D6DF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2" name="Text Box 5">
          <a:extLst>
            <a:ext uri="{FF2B5EF4-FFF2-40B4-BE49-F238E27FC236}">
              <a16:creationId xmlns:a16="http://schemas.microsoft.com/office/drawing/2014/main" xmlns="" id="{77171E81-0C46-4858-87DC-6BF70FF4F22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3" name="Text Box 5">
          <a:extLst>
            <a:ext uri="{FF2B5EF4-FFF2-40B4-BE49-F238E27FC236}">
              <a16:creationId xmlns:a16="http://schemas.microsoft.com/office/drawing/2014/main" xmlns="" id="{712E9A1F-5DB1-4E3A-80DE-AB79F5276C9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09" name="Text Box 5">
          <a:extLst>
            <a:ext uri="{FF2B5EF4-FFF2-40B4-BE49-F238E27FC236}">
              <a16:creationId xmlns:a16="http://schemas.microsoft.com/office/drawing/2014/main" xmlns="" id="{BA8078B1-FA4A-40C6-83B8-EBF40BABCD55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0" name="Text Box 5">
          <a:extLst>
            <a:ext uri="{FF2B5EF4-FFF2-40B4-BE49-F238E27FC236}">
              <a16:creationId xmlns:a16="http://schemas.microsoft.com/office/drawing/2014/main" xmlns="" id="{584A1C5B-CAA0-4E90-AA2C-AAB367ABE577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1" name="Text Box 5">
          <a:extLst>
            <a:ext uri="{FF2B5EF4-FFF2-40B4-BE49-F238E27FC236}">
              <a16:creationId xmlns:a16="http://schemas.microsoft.com/office/drawing/2014/main" xmlns="" id="{D35754FA-A485-4F93-9972-3A1A4BC4195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2" name="Text Box 5">
          <a:extLst>
            <a:ext uri="{FF2B5EF4-FFF2-40B4-BE49-F238E27FC236}">
              <a16:creationId xmlns:a16="http://schemas.microsoft.com/office/drawing/2014/main" xmlns="" id="{960E5037-4CB5-4284-BC0C-21B25022139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3" name="Text Box 5">
          <a:extLst>
            <a:ext uri="{FF2B5EF4-FFF2-40B4-BE49-F238E27FC236}">
              <a16:creationId xmlns:a16="http://schemas.microsoft.com/office/drawing/2014/main" xmlns="" id="{B98E3628-060D-4DA9-83B8-3C1443C71275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4" name="Text Box 5">
          <a:extLst>
            <a:ext uri="{FF2B5EF4-FFF2-40B4-BE49-F238E27FC236}">
              <a16:creationId xmlns:a16="http://schemas.microsoft.com/office/drawing/2014/main" xmlns="" id="{6F669880-9625-479C-AFE7-6C461E3A785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5" name="Text Box 5">
          <a:extLst>
            <a:ext uri="{FF2B5EF4-FFF2-40B4-BE49-F238E27FC236}">
              <a16:creationId xmlns:a16="http://schemas.microsoft.com/office/drawing/2014/main" xmlns="" id="{9A685E26-C6C5-4B19-80AF-A12C5D6B177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6" name="Text Box 5">
          <a:extLst>
            <a:ext uri="{FF2B5EF4-FFF2-40B4-BE49-F238E27FC236}">
              <a16:creationId xmlns:a16="http://schemas.microsoft.com/office/drawing/2014/main" xmlns="" id="{71C607B7-4D05-48B7-9839-A7EFD9409A8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4" name="Text Box 5">
          <a:extLst>
            <a:ext uri="{FF2B5EF4-FFF2-40B4-BE49-F238E27FC236}">
              <a16:creationId xmlns:a16="http://schemas.microsoft.com/office/drawing/2014/main" xmlns="" id="{20A69B02-7E27-4168-B6DA-2500BCDB3188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5" name="Text Box 5">
          <a:extLst>
            <a:ext uri="{FF2B5EF4-FFF2-40B4-BE49-F238E27FC236}">
              <a16:creationId xmlns:a16="http://schemas.microsoft.com/office/drawing/2014/main" xmlns="" id="{951DBF2F-B6A8-4F9A-964C-46E3E8C5A72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6" name="Text Box 5">
          <a:extLst>
            <a:ext uri="{FF2B5EF4-FFF2-40B4-BE49-F238E27FC236}">
              <a16:creationId xmlns:a16="http://schemas.microsoft.com/office/drawing/2014/main" xmlns="" id="{2C355D0A-ED1E-4F43-B9D3-252E26C526B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7" name="Text Box 5">
          <a:extLst>
            <a:ext uri="{FF2B5EF4-FFF2-40B4-BE49-F238E27FC236}">
              <a16:creationId xmlns:a16="http://schemas.microsoft.com/office/drawing/2014/main" xmlns="" id="{C7215121-6151-46EE-AFC0-6E8FCBA71759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8" name="Text Box 5">
          <a:extLst>
            <a:ext uri="{FF2B5EF4-FFF2-40B4-BE49-F238E27FC236}">
              <a16:creationId xmlns:a16="http://schemas.microsoft.com/office/drawing/2014/main" xmlns="" id="{BF54BC3D-05F7-41B1-AB6A-B02AAA11760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9" name="Text Box 5">
          <a:extLst>
            <a:ext uri="{FF2B5EF4-FFF2-40B4-BE49-F238E27FC236}">
              <a16:creationId xmlns:a16="http://schemas.microsoft.com/office/drawing/2014/main" xmlns="" id="{41DA099E-24AA-45B8-BCD4-1D0435EDACF5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70" name="Text Box 5">
          <a:extLst>
            <a:ext uri="{FF2B5EF4-FFF2-40B4-BE49-F238E27FC236}">
              <a16:creationId xmlns:a16="http://schemas.microsoft.com/office/drawing/2014/main" xmlns="" id="{3E7F46F3-7D29-4F3A-ADB3-B4F5DCFA42D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71" name="Text Box 5">
          <a:extLst>
            <a:ext uri="{FF2B5EF4-FFF2-40B4-BE49-F238E27FC236}">
              <a16:creationId xmlns:a16="http://schemas.microsoft.com/office/drawing/2014/main" xmlns="" id="{8850BCAB-13DC-4829-BBC8-2C6564CE844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19" name="Text Box 5">
          <a:extLst>
            <a:ext uri="{FF2B5EF4-FFF2-40B4-BE49-F238E27FC236}">
              <a16:creationId xmlns:a16="http://schemas.microsoft.com/office/drawing/2014/main" xmlns="" id="{BA2498EB-617D-43B3-AAAC-D6018ECF7F1E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0" name="Text Box 5">
          <a:extLst>
            <a:ext uri="{FF2B5EF4-FFF2-40B4-BE49-F238E27FC236}">
              <a16:creationId xmlns:a16="http://schemas.microsoft.com/office/drawing/2014/main" xmlns="" id="{0CD9BB79-DF23-4E5A-B2C1-BD4AC3D8492A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1" name="Text Box 5">
          <a:extLst>
            <a:ext uri="{FF2B5EF4-FFF2-40B4-BE49-F238E27FC236}">
              <a16:creationId xmlns:a16="http://schemas.microsoft.com/office/drawing/2014/main" xmlns="" id="{C462CCCB-B5D6-4699-8BFF-DCB21C1D180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2" name="Text Box 5">
          <a:extLst>
            <a:ext uri="{FF2B5EF4-FFF2-40B4-BE49-F238E27FC236}">
              <a16:creationId xmlns:a16="http://schemas.microsoft.com/office/drawing/2014/main" xmlns="" id="{CEE1895A-16FD-4913-9B01-9AFAA3AA26F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3" name="Text Box 5">
          <a:extLst>
            <a:ext uri="{FF2B5EF4-FFF2-40B4-BE49-F238E27FC236}">
              <a16:creationId xmlns:a16="http://schemas.microsoft.com/office/drawing/2014/main" xmlns="" id="{B9256169-92D1-44F4-A8AC-3DD2038CF758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4" name="Text Box 5">
          <a:extLst>
            <a:ext uri="{FF2B5EF4-FFF2-40B4-BE49-F238E27FC236}">
              <a16:creationId xmlns:a16="http://schemas.microsoft.com/office/drawing/2014/main" xmlns="" id="{30E03870-26A4-435D-8CDD-FBAF0ABDA14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5" name="Text Box 5">
          <a:extLst>
            <a:ext uri="{FF2B5EF4-FFF2-40B4-BE49-F238E27FC236}">
              <a16:creationId xmlns:a16="http://schemas.microsoft.com/office/drawing/2014/main" xmlns="" id="{5D58476A-E92F-4F05-913D-4CC4B0C75F9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6" name="Text Box 5">
          <a:extLst>
            <a:ext uri="{FF2B5EF4-FFF2-40B4-BE49-F238E27FC236}">
              <a16:creationId xmlns:a16="http://schemas.microsoft.com/office/drawing/2014/main" xmlns="" id="{2642ED64-AAEF-4061-B46D-7DB57BFF8654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4" name="Text Box 5">
          <a:extLst>
            <a:ext uri="{FF2B5EF4-FFF2-40B4-BE49-F238E27FC236}">
              <a16:creationId xmlns:a16="http://schemas.microsoft.com/office/drawing/2014/main" xmlns="" id="{68B0F48B-BA90-4490-83A1-27F0953FD982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5" name="Text Box 5">
          <a:extLst>
            <a:ext uri="{FF2B5EF4-FFF2-40B4-BE49-F238E27FC236}">
              <a16:creationId xmlns:a16="http://schemas.microsoft.com/office/drawing/2014/main" xmlns="" id="{D61F4EA1-337B-48FF-8BE1-85EBE6BE02D5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6" name="Text Box 5">
          <a:extLst>
            <a:ext uri="{FF2B5EF4-FFF2-40B4-BE49-F238E27FC236}">
              <a16:creationId xmlns:a16="http://schemas.microsoft.com/office/drawing/2014/main" xmlns="" id="{31A77913-4174-4825-A5AE-3F512023EC2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7" name="Text Box 5">
          <a:extLst>
            <a:ext uri="{FF2B5EF4-FFF2-40B4-BE49-F238E27FC236}">
              <a16:creationId xmlns:a16="http://schemas.microsoft.com/office/drawing/2014/main" xmlns="" id="{14F98DAD-8D2D-417B-BD06-D40B955D69D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8" name="Text Box 5">
          <a:extLst>
            <a:ext uri="{FF2B5EF4-FFF2-40B4-BE49-F238E27FC236}">
              <a16:creationId xmlns:a16="http://schemas.microsoft.com/office/drawing/2014/main" xmlns="" id="{ACE87657-D3E9-450A-B7D8-5E9918DDA6E7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9" name="Text Box 5">
          <a:extLst>
            <a:ext uri="{FF2B5EF4-FFF2-40B4-BE49-F238E27FC236}">
              <a16:creationId xmlns:a16="http://schemas.microsoft.com/office/drawing/2014/main" xmlns="" id="{F7FA9A1E-39F9-45C7-8C82-63630944E26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80" name="Text Box 5">
          <a:extLst>
            <a:ext uri="{FF2B5EF4-FFF2-40B4-BE49-F238E27FC236}">
              <a16:creationId xmlns:a16="http://schemas.microsoft.com/office/drawing/2014/main" xmlns="" id="{C6EDA006-CB00-4067-A005-DEB454135B65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81" name="Text Box 5">
          <a:extLst>
            <a:ext uri="{FF2B5EF4-FFF2-40B4-BE49-F238E27FC236}">
              <a16:creationId xmlns:a16="http://schemas.microsoft.com/office/drawing/2014/main" xmlns="" id="{21C2B95C-635C-432E-B2EA-C8E2C844C5CB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91" name="Text Box 5">
          <a:extLst>
            <a:ext uri="{FF2B5EF4-FFF2-40B4-BE49-F238E27FC236}">
              <a16:creationId xmlns:a16="http://schemas.microsoft.com/office/drawing/2014/main" xmlns="" id="{2A95563D-1B08-4FF3-8909-BDD22F904482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92" name="Text Box 5">
          <a:extLst>
            <a:ext uri="{FF2B5EF4-FFF2-40B4-BE49-F238E27FC236}">
              <a16:creationId xmlns:a16="http://schemas.microsoft.com/office/drawing/2014/main" xmlns="" id="{A080A663-3FB6-4D10-B9FC-F3891650DD1B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3" name="Text Box 5">
          <a:extLst>
            <a:ext uri="{FF2B5EF4-FFF2-40B4-BE49-F238E27FC236}">
              <a16:creationId xmlns:a16="http://schemas.microsoft.com/office/drawing/2014/main" xmlns="" id="{267670FE-9EA9-4BD4-B4ED-462CC680D06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4" name="Text Box 5">
          <a:extLst>
            <a:ext uri="{FF2B5EF4-FFF2-40B4-BE49-F238E27FC236}">
              <a16:creationId xmlns:a16="http://schemas.microsoft.com/office/drawing/2014/main" xmlns="" id="{4E386057-E73D-4DDB-A821-B875E9202B1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5" name="Text Box 5">
          <a:extLst>
            <a:ext uri="{FF2B5EF4-FFF2-40B4-BE49-F238E27FC236}">
              <a16:creationId xmlns:a16="http://schemas.microsoft.com/office/drawing/2014/main" xmlns="" id="{833C1CC7-580E-45C6-96C2-85911AC22B5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6" name="Text Box 5">
          <a:extLst>
            <a:ext uri="{FF2B5EF4-FFF2-40B4-BE49-F238E27FC236}">
              <a16:creationId xmlns:a16="http://schemas.microsoft.com/office/drawing/2014/main" xmlns="" id="{A5967657-8CA1-4341-9E17-E8818C8EF707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7" name="Text Box 5">
          <a:extLst>
            <a:ext uri="{FF2B5EF4-FFF2-40B4-BE49-F238E27FC236}">
              <a16:creationId xmlns:a16="http://schemas.microsoft.com/office/drawing/2014/main" xmlns="" id="{E7812EE6-ADBD-49DF-8FA4-4FA6AA2D4BC2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8" name="Text Box 5">
          <a:extLst>
            <a:ext uri="{FF2B5EF4-FFF2-40B4-BE49-F238E27FC236}">
              <a16:creationId xmlns:a16="http://schemas.microsoft.com/office/drawing/2014/main" xmlns="" id="{98708CE8-6276-4BC7-B3B4-683B5336571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9" name="Text Box 5">
          <a:extLst>
            <a:ext uri="{FF2B5EF4-FFF2-40B4-BE49-F238E27FC236}">
              <a16:creationId xmlns:a16="http://schemas.microsoft.com/office/drawing/2014/main" xmlns="" id="{17406868-26DF-4F12-8C63-B8F2545146C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0" name="Text Box 5">
          <a:extLst>
            <a:ext uri="{FF2B5EF4-FFF2-40B4-BE49-F238E27FC236}">
              <a16:creationId xmlns:a16="http://schemas.microsoft.com/office/drawing/2014/main" xmlns="" id="{42AA4329-D759-4DCB-AE05-CD497297D266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1" name="Text Box 5">
          <a:extLst>
            <a:ext uri="{FF2B5EF4-FFF2-40B4-BE49-F238E27FC236}">
              <a16:creationId xmlns:a16="http://schemas.microsoft.com/office/drawing/2014/main" xmlns="" id="{17EBE660-5B69-450D-813B-DA41010A9AB9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2" name="Text Box 5">
          <a:extLst>
            <a:ext uri="{FF2B5EF4-FFF2-40B4-BE49-F238E27FC236}">
              <a16:creationId xmlns:a16="http://schemas.microsoft.com/office/drawing/2014/main" xmlns="" id="{EFC35D80-0A3E-411A-AF8A-7ECCCBEBC047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3" name="Text Box 5">
          <a:extLst>
            <a:ext uri="{FF2B5EF4-FFF2-40B4-BE49-F238E27FC236}">
              <a16:creationId xmlns:a16="http://schemas.microsoft.com/office/drawing/2014/main" xmlns="" id="{D9B572CD-6777-4978-B1E9-AAE347F96CA9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4" name="Text Box 5">
          <a:extLst>
            <a:ext uri="{FF2B5EF4-FFF2-40B4-BE49-F238E27FC236}">
              <a16:creationId xmlns:a16="http://schemas.microsoft.com/office/drawing/2014/main" xmlns="" id="{CC846A06-946D-4CC3-860E-037541156134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5" name="Text Box 5">
          <a:extLst>
            <a:ext uri="{FF2B5EF4-FFF2-40B4-BE49-F238E27FC236}">
              <a16:creationId xmlns:a16="http://schemas.microsoft.com/office/drawing/2014/main" xmlns="" id="{5D2C3050-257E-4DD2-ABAD-EF5CBCB9D826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6" name="Text Box 5">
          <a:extLst>
            <a:ext uri="{FF2B5EF4-FFF2-40B4-BE49-F238E27FC236}">
              <a16:creationId xmlns:a16="http://schemas.microsoft.com/office/drawing/2014/main" xmlns="" id="{7B8ED16A-98E5-46B3-B299-D0499426697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7" name="Text Box 5">
          <a:extLst>
            <a:ext uri="{FF2B5EF4-FFF2-40B4-BE49-F238E27FC236}">
              <a16:creationId xmlns:a16="http://schemas.microsoft.com/office/drawing/2014/main" xmlns="" id="{A63581A6-4CC5-4045-8517-A220F44DDD12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8" name="Text Box 5">
          <a:extLst>
            <a:ext uri="{FF2B5EF4-FFF2-40B4-BE49-F238E27FC236}">
              <a16:creationId xmlns:a16="http://schemas.microsoft.com/office/drawing/2014/main" xmlns="" id="{E7CC78F3-A746-481A-84C4-1DF8C073FC4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9" name="Text Box 5">
          <a:extLst>
            <a:ext uri="{FF2B5EF4-FFF2-40B4-BE49-F238E27FC236}">
              <a16:creationId xmlns:a16="http://schemas.microsoft.com/office/drawing/2014/main" xmlns="" id="{19E56BFE-069F-4DBD-ADCD-AB1FB6E2B852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0" name="Text Box 5">
          <a:extLst>
            <a:ext uri="{FF2B5EF4-FFF2-40B4-BE49-F238E27FC236}">
              <a16:creationId xmlns:a16="http://schemas.microsoft.com/office/drawing/2014/main" xmlns="" id="{D57FCA4A-50E8-4A19-8ED4-82C20E968B42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1" name="Text Box 5">
          <a:extLst>
            <a:ext uri="{FF2B5EF4-FFF2-40B4-BE49-F238E27FC236}">
              <a16:creationId xmlns:a16="http://schemas.microsoft.com/office/drawing/2014/main" xmlns="" id="{4B399D37-219F-4BB0-910D-AFFAA3A33B74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2" name="Text Box 5">
          <a:extLst>
            <a:ext uri="{FF2B5EF4-FFF2-40B4-BE49-F238E27FC236}">
              <a16:creationId xmlns:a16="http://schemas.microsoft.com/office/drawing/2014/main" xmlns="" id="{B88A3DEF-C9FA-46D7-A574-F8B57688B24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3" name="Text Box 5">
          <a:extLst>
            <a:ext uri="{FF2B5EF4-FFF2-40B4-BE49-F238E27FC236}">
              <a16:creationId xmlns:a16="http://schemas.microsoft.com/office/drawing/2014/main" xmlns="" id="{854408DE-9CC5-4AD8-BAE4-DBBCAB490A4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4" name="Text Box 5">
          <a:extLst>
            <a:ext uri="{FF2B5EF4-FFF2-40B4-BE49-F238E27FC236}">
              <a16:creationId xmlns:a16="http://schemas.microsoft.com/office/drawing/2014/main" xmlns="" id="{75C8A282-C1E7-4AC4-BAE6-B86D03AFE32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5" name="Text Box 5">
          <a:extLst>
            <a:ext uri="{FF2B5EF4-FFF2-40B4-BE49-F238E27FC236}">
              <a16:creationId xmlns:a16="http://schemas.microsoft.com/office/drawing/2014/main" xmlns="" id="{05AEE496-7ACD-41E1-AB47-BDD4F758D26D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6" name="Text Box 5">
          <a:extLst>
            <a:ext uri="{FF2B5EF4-FFF2-40B4-BE49-F238E27FC236}">
              <a16:creationId xmlns:a16="http://schemas.microsoft.com/office/drawing/2014/main" xmlns="" id="{B8293156-AD7E-4A7C-BE03-E74D8F8E075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7" name="Text Box 5">
          <a:extLst>
            <a:ext uri="{FF2B5EF4-FFF2-40B4-BE49-F238E27FC236}">
              <a16:creationId xmlns:a16="http://schemas.microsoft.com/office/drawing/2014/main" xmlns="" id="{CDA3908D-EE0F-411A-8B3C-92D53BAE797A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8" name="Text Box 5">
          <a:extLst>
            <a:ext uri="{FF2B5EF4-FFF2-40B4-BE49-F238E27FC236}">
              <a16:creationId xmlns:a16="http://schemas.microsoft.com/office/drawing/2014/main" xmlns="" id="{B7ED517F-228D-4000-A0E5-C19693B4CCD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9" name="Text Box 5">
          <a:extLst>
            <a:ext uri="{FF2B5EF4-FFF2-40B4-BE49-F238E27FC236}">
              <a16:creationId xmlns:a16="http://schemas.microsoft.com/office/drawing/2014/main" xmlns="" id="{EBCCB4CC-9882-4B94-BA5F-3403647F59AA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0" name="Text Box 5">
          <a:extLst>
            <a:ext uri="{FF2B5EF4-FFF2-40B4-BE49-F238E27FC236}">
              <a16:creationId xmlns:a16="http://schemas.microsoft.com/office/drawing/2014/main" xmlns="" id="{B58F11EE-4900-4633-9280-309DF98E05F9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1" name="Text Box 5">
          <a:extLst>
            <a:ext uri="{FF2B5EF4-FFF2-40B4-BE49-F238E27FC236}">
              <a16:creationId xmlns:a16="http://schemas.microsoft.com/office/drawing/2014/main" xmlns="" id="{60B7C555-605D-48BB-9F15-FD52F63A87D6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2" name="Text Box 5">
          <a:extLst>
            <a:ext uri="{FF2B5EF4-FFF2-40B4-BE49-F238E27FC236}">
              <a16:creationId xmlns:a16="http://schemas.microsoft.com/office/drawing/2014/main" xmlns="" id="{AF331B9F-7752-408D-B353-4105A36F8248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3" name="Text Box 5">
          <a:extLst>
            <a:ext uri="{FF2B5EF4-FFF2-40B4-BE49-F238E27FC236}">
              <a16:creationId xmlns:a16="http://schemas.microsoft.com/office/drawing/2014/main" xmlns="" id="{4EF49853-7BB9-4BA8-A1E6-09BE7B30D7BA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4" name="Text Box 5">
          <a:extLst>
            <a:ext uri="{FF2B5EF4-FFF2-40B4-BE49-F238E27FC236}">
              <a16:creationId xmlns:a16="http://schemas.microsoft.com/office/drawing/2014/main" xmlns="" id="{F6CB231A-A375-4DA4-B4A3-C40AEC85863B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5" name="Text Box 5">
          <a:extLst>
            <a:ext uri="{FF2B5EF4-FFF2-40B4-BE49-F238E27FC236}">
              <a16:creationId xmlns:a16="http://schemas.microsoft.com/office/drawing/2014/main" xmlns="" id="{D8209CF5-4F61-4056-A7DB-C26D0776709E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6" name="Text Box 5">
          <a:extLst>
            <a:ext uri="{FF2B5EF4-FFF2-40B4-BE49-F238E27FC236}">
              <a16:creationId xmlns:a16="http://schemas.microsoft.com/office/drawing/2014/main" xmlns="" id="{E85307B3-CC21-43C2-BE05-E8730B47E057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7" name="Text Box 5">
          <a:extLst>
            <a:ext uri="{FF2B5EF4-FFF2-40B4-BE49-F238E27FC236}">
              <a16:creationId xmlns:a16="http://schemas.microsoft.com/office/drawing/2014/main" xmlns="" id="{8369244F-B7B8-48AF-866F-133236C8BAB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8" name="Text Box 5">
          <a:extLst>
            <a:ext uri="{FF2B5EF4-FFF2-40B4-BE49-F238E27FC236}">
              <a16:creationId xmlns:a16="http://schemas.microsoft.com/office/drawing/2014/main" xmlns="" id="{FC75570E-051C-48BA-A4CB-31F04F34A1C7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9" name="Text Box 5">
          <a:extLst>
            <a:ext uri="{FF2B5EF4-FFF2-40B4-BE49-F238E27FC236}">
              <a16:creationId xmlns:a16="http://schemas.microsoft.com/office/drawing/2014/main" xmlns="" id="{D4F6CDD7-0995-44FC-B597-D5F03B236931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0" name="Text Box 5">
          <a:extLst>
            <a:ext uri="{FF2B5EF4-FFF2-40B4-BE49-F238E27FC236}">
              <a16:creationId xmlns:a16="http://schemas.microsoft.com/office/drawing/2014/main" xmlns="" id="{1498877E-C2C6-435E-9EE2-15CF9FAF0BF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1" name="Text Box 5">
          <a:extLst>
            <a:ext uri="{FF2B5EF4-FFF2-40B4-BE49-F238E27FC236}">
              <a16:creationId xmlns:a16="http://schemas.microsoft.com/office/drawing/2014/main" xmlns="" id="{101EAEE8-7325-45F5-9CB5-9BEEF54CA0E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2" name="Text Box 5">
          <a:extLst>
            <a:ext uri="{FF2B5EF4-FFF2-40B4-BE49-F238E27FC236}">
              <a16:creationId xmlns:a16="http://schemas.microsoft.com/office/drawing/2014/main" xmlns="" id="{57C2BE6A-BAF5-4806-BE2E-B875117AAA7E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3" name="Text Box 5">
          <a:extLst>
            <a:ext uri="{FF2B5EF4-FFF2-40B4-BE49-F238E27FC236}">
              <a16:creationId xmlns:a16="http://schemas.microsoft.com/office/drawing/2014/main" xmlns="" id="{0CDEF44E-7BFE-4D67-98DA-2834EF18A20A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4" name="Text Box 5">
          <a:extLst>
            <a:ext uri="{FF2B5EF4-FFF2-40B4-BE49-F238E27FC236}">
              <a16:creationId xmlns:a16="http://schemas.microsoft.com/office/drawing/2014/main" xmlns="" id="{D0F57985-7E9C-4903-A6E8-683EE0BA59F9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5" name="Text Box 5">
          <a:extLst>
            <a:ext uri="{FF2B5EF4-FFF2-40B4-BE49-F238E27FC236}">
              <a16:creationId xmlns:a16="http://schemas.microsoft.com/office/drawing/2014/main" xmlns="" id="{9D1DC328-B5EB-4F4A-ABB9-69FE5AB45E97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6" name="Text Box 5">
          <a:extLst>
            <a:ext uri="{FF2B5EF4-FFF2-40B4-BE49-F238E27FC236}">
              <a16:creationId xmlns:a16="http://schemas.microsoft.com/office/drawing/2014/main" xmlns="" id="{00AB104B-396A-40E3-B0BD-6E153D9163BF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7" name="Text Box 5">
          <a:extLst>
            <a:ext uri="{FF2B5EF4-FFF2-40B4-BE49-F238E27FC236}">
              <a16:creationId xmlns:a16="http://schemas.microsoft.com/office/drawing/2014/main" xmlns="" id="{F431AF40-7A66-4BF4-92AA-997ACC82584D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8" name="Text Box 5">
          <a:extLst>
            <a:ext uri="{FF2B5EF4-FFF2-40B4-BE49-F238E27FC236}">
              <a16:creationId xmlns:a16="http://schemas.microsoft.com/office/drawing/2014/main" xmlns="" id="{A2848DB1-925A-411D-9857-00EBDA0530D7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9" name="Text Box 5">
          <a:extLst>
            <a:ext uri="{FF2B5EF4-FFF2-40B4-BE49-F238E27FC236}">
              <a16:creationId xmlns:a16="http://schemas.microsoft.com/office/drawing/2014/main" xmlns="" id="{3E5F3BEB-5B0F-4F18-B429-C1F2FE906477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0" name="Text Box 5">
          <a:extLst>
            <a:ext uri="{FF2B5EF4-FFF2-40B4-BE49-F238E27FC236}">
              <a16:creationId xmlns:a16="http://schemas.microsoft.com/office/drawing/2014/main" xmlns="" id="{A0CA697D-E973-438C-BB4B-896FA03A852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1" name="Text Box 5">
          <a:extLst>
            <a:ext uri="{FF2B5EF4-FFF2-40B4-BE49-F238E27FC236}">
              <a16:creationId xmlns:a16="http://schemas.microsoft.com/office/drawing/2014/main" xmlns="" id="{890FC6F7-982B-4C42-A83E-7FFC047F4BBA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2" name="Text Box 5">
          <a:extLst>
            <a:ext uri="{FF2B5EF4-FFF2-40B4-BE49-F238E27FC236}">
              <a16:creationId xmlns:a16="http://schemas.microsoft.com/office/drawing/2014/main" xmlns="" id="{672636CB-7FAE-4A12-8EFC-A6EC0A0B674B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3" name="Text Box 5">
          <a:extLst>
            <a:ext uri="{FF2B5EF4-FFF2-40B4-BE49-F238E27FC236}">
              <a16:creationId xmlns:a16="http://schemas.microsoft.com/office/drawing/2014/main" xmlns="" id="{3145DC5F-F744-47B1-9ED6-22AF950C95A2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4" name="Text Box 5">
          <a:extLst>
            <a:ext uri="{FF2B5EF4-FFF2-40B4-BE49-F238E27FC236}">
              <a16:creationId xmlns:a16="http://schemas.microsoft.com/office/drawing/2014/main" xmlns="" id="{1E810C30-A182-4537-894F-612D1BC51DEA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5" name="Text Box 5">
          <a:extLst>
            <a:ext uri="{FF2B5EF4-FFF2-40B4-BE49-F238E27FC236}">
              <a16:creationId xmlns:a16="http://schemas.microsoft.com/office/drawing/2014/main" xmlns="" id="{71DD4BAC-2742-4411-B9EA-426F6338AE1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6" name="Text Box 5">
          <a:extLst>
            <a:ext uri="{FF2B5EF4-FFF2-40B4-BE49-F238E27FC236}">
              <a16:creationId xmlns:a16="http://schemas.microsoft.com/office/drawing/2014/main" xmlns="" id="{689F6EC8-79E9-434A-A1BE-A4ED84641964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7" name="Text Box 5">
          <a:extLst>
            <a:ext uri="{FF2B5EF4-FFF2-40B4-BE49-F238E27FC236}">
              <a16:creationId xmlns:a16="http://schemas.microsoft.com/office/drawing/2014/main" xmlns="" id="{F5E0093B-9FFB-4279-9F3B-C1604CE65A1A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8" name="Text Box 5">
          <a:extLst>
            <a:ext uri="{FF2B5EF4-FFF2-40B4-BE49-F238E27FC236}">
              <a16:creationId xmlns:a16="http://schemas.microsoft.com/office/drawing/2014/main" xmlns="" id="{116786E8-B73D-4164-B1A0-FAC92ADD67AA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9" name="Text Box 5">
          <a:extLst>
            <a:ext uri="{FF2B5EF4-FFF2-40B4-BE49-F238E27FC236}">
              <a16:creationId xmlns:a16="http://schemas.microsoft.com/office/drawing/2014/main" xmlns="" id="{A145B356-EE3E-45D2-B78A-1D6CD6BAA169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0" name="Text Box 5">
          <a:extLst>
            <a:ext uri="{FF2B5EF4-FFF2-40B4-BE49-F238E27FC236}">
              <a16:creationId xmlns:a16="http://schemas.microsoft.com/office/drawing/2014/main" xmlns="" id="{4CE9F66E-9334-4669-89E3-D47D1AFC2A4D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1" name="Text Box 5">
          <a:extLst>
            <a:ext uri="{FF2B5EF4-FFF2-40B4-BE49-F238E27FC236}">
              <a16:creationId xmlns:a16="http://schemas.microsoft.com/office/drawing/2014/main" xmlns="" id="{6E06EF70-A0B9-4929-B39E-76366B5F09FF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2" name="Text Box 5">
          <a:extLst>
            <a:ext uri="{FF2B5EF4-FFF2-40B4-BE49-F238E27FC236}">
              <a16:creationId xmlns:a16="http://schemas.microsoft.com/office/drawing/2014/main" xmlns="" id="{86CD389D-F38F-4949-BC89-7372272DDE1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3" name="Text Box 5">
          <a:extLst>
            <a:ext uri="{FF2B5EF4-FFF2-40B4-BE49-F238E27FC236}">
              <a16:creationId xmlns:a16="http://schemas.microsoft.com/office/drawing/2014/main" xmlns="" id="{DE09FF09-6D94-48F3-A016-7A2F580A9C9F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4" name="Text Box 5">
          <a:extLst>
            <a:ext uri="{FF2B5EF4-FFF2-40B4-BE49-F238E27FC236}">
              <a16:creationId xmlns:a16="http://schemas.microsoft.com/office/drawing/2014/main" xmlns="" id="{6899D8D6-BA37-4164-9236-E5BAC94228F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5" name="Text Box 5">
          <a:extLst>
            <a:ext uri="{FF2B5EF4-FFF2-40B4-BE49-F238E27FC236}">
              <a16:creationId xmlns:a16="http://schemas.microsoft.com/office/drawing/2014/main" xmlns="" id="{B085A155-EFF6-42DD-AE94-FBD9DC8103E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6" name="Text Box 5">
          <a:extLst>
            <a:ext uri="{FF2B5EF4-FFF2-40B4-BE49-F238E27FC236}">
              <a16:creationId xmlns:a16="http://schemas.microsoft.com/office/drawing/2014/main" xmlns="" id="{73B25C6B-43B3-4975-833E-1A894DF23008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7" name="Text Box 5">
          <a:extLst>
            <a:ext uri="{FF2B5EF4-FFF2-40B4-BE49-F238E27FC236}">
              <a16:creationId xmlns:a16="http://schemas.microsoft.com/office/drawing/2014/main" xmlns="" id="{52187D4A-C0D7-4820-B23B-3830D84D2644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8" name="Text Box 5">
          <a:extLst>
            <a:ext uri="{FF2B5EF4-FFF2-40B4-BE49-F238E27FC236}">
              <a16:creationId xmlns:a16="http://schemas.microsoft.com/office/drawing/2014/main" xmlns="" id="{815FA207-B1CC-43FE-B835-AD95509199B9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9" name="Text Box 5">
          <a:extLst>
            <a:ext uri="{FF2B5EF4-FFF2-40B4-BE49-F238E27FC236}">
              <a16:creationId xmlns:a16="http://schemas.microsoft.com/office/drawing/2014/main" xmlns="" id="{D40996B1-28F2-4D2F-B98D-E5DC2F780305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0" name="Text Box 5">
          <a:extLst>
            <a:ext uri="{FF2B5EF4-FFF2-40B4-BE49-F238E27FC236}">
              <a16:creationId xmlns:a16="http://schemas.microsoft.com/office/drawing/2014/main" xmlns="" id="{311A98EA-EDD8-4D7C-AAF5-D476A71A7329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1" name="Text Box 5">
          <a:extLst>
            <a:ext uri="{FF2B5EF4-FFF2-40B4-BE49-F238E27FC236}">
              <a16:creationId xmlns:a16="http://schemas.microsoft.com/office/drawing/2014/main" xmlns="" id="{301C62A6-481D-4B06-B3D2-30B87A241132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2" name="Text Box 5">
          <a:extLst>
            <a:ext uri="{FF2B5EF4-FFF2-40B4-BE49-F238E27FC236}">
              <a16:creationId xmlns:a16="http://schemas.microsoft.com/office/drawing/2014/main" xmlns="" id="{F32900A2-F47B-47C6-A021-2C322724D055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3" name="Text Box 5">
          <a:extLst>
            <a:ext uri="{FF2B5EF4-FFF2-40B4-BE49-F238E27FC236}">
              <a16:creationId xmlns:a16="http://schemas.microsoft.com/office/drawing/2014/main" xmlns="" id="{127AFD20-133B-4D12-BB59-F6C0982AD01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4" name="Text Box 5">
          <a:extLst>
            <a:ext uri="{FF2B5EF4-FFF2-40B4-BE49-F238E27FC236}">
              <a16:creationId xmlns:a16="http://schemas.microsoft.com/office/drawing/2014/main" xmlns="" id="{53B98D62-9576-47F4-AEF5-ED53E67759B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5" name="Text Box 5">
          <a:extLst>
            <a:ext uri="{FF2B5EF4-FFF2-40B4-BE49-F238E27FC236}">
              <a16:creationId xmlns:a16="http://schemas.microsoft.com/office/drawing/2014/main" xmlns="" id="{46381CAE-A5D6-4276-9773-701BBEAB54E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6" name="Text Box 5">
          <a:extLst>
            <a:ext uri="{FF2B5EF4-FFF2-40B4-BE49-F238E27FC236}">
              <a16:creationId xmlns:a16="http://schemas.microsoft.com/office/drawing/2014/main" xmlns="" id="{8858DDFA-EC5C-4EE1-AB18-1438A6DCDAD5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7" name="Text Box 5">
          <a:extLst>
            <a:ext uri="{FF2B5EF4-FFF2-40B4-BE49-F238E27FC236}">
              <a16:creationId xmlns:a16="http://schemas.microsoft.com/office/drawing/2014/main" xmlns="" id="{E08098FF-0708-4ABA-A52F-79C518E12301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8" name="Text Box 5">
          <a:extLst>
            <a:ext uri="{FF2B5EF4-FFF2-40B4-BE49-F238E27FC236}">
              <a16:creationId xmlns:a16="http://schemas.microsoft.com/office/drawing/2014/main" xmlns="" id="{6AC57AA2-6384-4FD1-81AF-6F49DA2DD345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9" name="Text Box 5">
          <a:extLst>
            <a:ext uri="{FF2B5EF4-FFF2-40B4-BE49-F238E27FC236}">
              <a16:creationId xmlns:a16="http://schemas.microsoft.com/office/drawing/2014/main" xmlns="" id="{166A4531-2AE6-4B74-8088-3A4799D9A53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0" name="Text Box 5">
          <a:extLst>
            <a:ext uri="{FF2B5EF4-FFF2-40B4-BE49-F238E27FC236}">
              <a16:creationId xmlns:a16="http://schemas.microsoft.com/office/drawing/2014/main" xmlns="" id="{B956955E-83BA-476C-AD6E-ED7252EEFCCD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1" name="Text Box 5">
          <a:extLst>
            <a:ext uri="{FF2B5EF4-FFF2-40B4-BE49-F238E27FC236}">
              <a16:creationId xmlns:a16="http://schemas.microsoft.com/office/drawing/2014/main" xmlns="" id="{2F227BB7-E4EC-4620-8D14-A583656090E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2" name="Text Box 5">
          <a:extLst>
            <a:ext uri="{FF2B5EF4-FFF2-40B4-BE49-F238E27FC236}">
              <a16:creationId xmlns:a16="http://schemas.microsoft.com/office/drawing/2014/main" xmlns="" id="{C045103C-7D91-4DAA-BDBC-677E5FF3A83F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3" name="Text Box 5">
          <a:extLst>
            <a:ext uri="{FF2B5EF4-FFF2-40B4-BE49-F238E27FC236}">
              <a16:creationId xmlns:a16="http://schemas.microsoft.com/office/drawing/2014/main" xmlns="" id="{BA083241-CCC9-487F-8F6F-C81C127BD806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4" name="Text Box 5">
          <a:extLst>
            <a:ext uri="{FF2B5EF4-FFF2-40B4-BE49-F238E27FC236}">
              <a16:creationId xmlns:a16="http://schemas.microsoft.com/office/drawing/2014/main" xmlns="" id="{57462655-04AD-44D5-A18A-150C5D58EABB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5" name="Text Box 5">
          <a:extLst>
            <a:ext uri="{FF2B5EF4-FFF2-40B4-BE49-F238E27FC236}">
              <a16:creationId xmlns:a16="http://schemas.microsoft.com/office/drawing/2014/main" xmlns="" id="{1421298F-F49B-4E92-984B-FB46ED0ACEC2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6" name="Text Box 5">
          <a:extLst>
            <a:ext uri="{FF2B5EF4-FFF2-40B4-BE49-F238E27FC236}">
              <a16:creationId xmlns:a16="http://schemas.microsoft.com/office/drawing/2014/main" xmlns="" id="{EDCA012C-6A58-4CBC-BB11-AA2EA24F343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7" name="Text Box 5">
          <a:extLst>
            <a:ext uri="{FF2B5EF4-FFF2-40B4-BE49-F238E27FC236}">
              <a16:creationId xmlns:a16="http://schemas.microsoft.com/office/drawing/2014/main" xmlns="" id="{078B5A25-98DD-42DC-887C-4CEAE0A50F92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8" name="Text Box 5">
          <a:extLst>
            <a:ext uri="{FF2B5EF4-FFF2-40B4-BE49-F238E27FC236}">
              <a16:creationId xmlns:a16="http://schemas.microsoft.com/office/drawing/2014/main" xmlns="" id="{31681AA9-3A00-4CD3-947A-41746A398FA7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9" name="Text Box 5">
          <a:extLst>
            <a:ext uri="{FF2B5EF4-FFF2-40B4-BE49-F238E27FC236}">
              <a16:creationId xmlns:a16="http://schemas.microsoft.com/office/drawing/2014/main" xmlns="" id="{4E690540-4510-4BA4-B1A7-19F0AB2881BF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0" name="Text Box 5">
          <a:extLst>
            <a:ext uri="{FF2B5EF4-FFF2-40B4-BE49-F238E27FC236}">
              <a16:creationId xmlns:a16="http://schemas.microsoft.com/office/drawing/2014/main" xmlns="" id="{3E3E2D3F-434E-42B8-A3FC-B93FDA6D5F77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1" name="Text Box 5">
          <a:extLst>
            <a:ext uri="{FF2B5EF4-FFF2-40B4-BE49-F238E27FC236}">
              <a16:creationId xmlns:a16="http://schemas.microsoft.com/office/drawing/2014/main" xmlns="" id="{BB462EA8-D7BA-4AA0-BD10-C0873B1891D8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2" name="Text Box 5">
          <a:extLst>
            <a:ext uri="{FF2B5EF4-FFF2-40B4-BE49-F238E27FC236}">
              <a16:creationId xmlns:a16="http://schemas.microsoft.com/office/drawing/2014/main" xmlns="" id="{6CA6B46B-FEC7-4C34-B113-F8D9957288C8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3" name="Text Box 5">
          <a:extLst>
            <a:ext uri="{FF2B5EF4-FFF2-40B4-BE49-F238E27FC236}">
              <a16:creationId xmlns:a16="http://schemas.microsoft.com/office/drawing/2014/main" xmlns="" id="{6522F79A-995D-4CC9-B631-2155B891510D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4" name="Text Box 5">
          <a:extLst>
            <a:ext uri="{FF2B5EF4-FFF2-40B4-BE49-F238E27FC236}">
              <a16:creationId xmlns:a16="http://schemas.microsoft.com/office/drawing/2014/main" xmlns="" id="{59EC31D4-737B-45C8-A684-FDC67B8F1D3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5" name="Text Box 5">
          <a:extLst>
            <a:ext uri="{FF2B5EF4-FFF2-40B4-BE49-F238E27FC236}">
              <a16:creationId xmlns:a16="http://schemas.microsoft.com/office/drawing/2014/main" xmlns="" id="{7DB47B43-8667-4293-B2B0-8D781A0F319E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6" name="Text Box 5">
          <a:extLst>
            <a:ext uri="{FF2B5EF4-FFF2-40B4-BE49-F238E27FC236}">
              <a16:creationId xmlns:a16="http://schemas.microsoft.com/office/drawing/2014/main" xmlns="" id="{2BB0A0F9-ABF5-40C3-93D3-064E3BF4B50E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7" name="Text Box 5">
          <a:extLst>
            <a:ext uri="{FF2B5EF4-FFF2-40B4-BE49-F238E27FC236}">
              <a16:creationId xmlns:a16="http://schemas.microsoft.com/office/drawing/2014/main" xmlns="" id="{EBA38BDE-9570-4B2E-A34F-B12BE2CEB9D5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8" name="Text Box 5">
          <a:extLst>
            <a:ext uri="{FF2B5EF4-FFF2-40B4-BE49-F238E27FC236}">
              <a16:creationId xmlns:a16="http://schemas.microsoft.com/office/drawing/2014/main" xmlns="" id="{D3730CF0-CFB3-41C4-BD7A-675B42DD01CE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9" name="Text Box 5">
          <a:extLst>
            <a:ext uri="{FF2B5EF4-FFF2-40B4-BE49-F238E27FC236}">
              <a16:creationId xmlns:a16="http://schemas.microsoft.com/office/drawing/2014/main" xmlns="" id="{4C6D8972-9B8C-4F83-8D77-A732378EF687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0" name="Text Box 5">
          <a:extLst>
            <a:ext uri="{FF2B5EF4-FFF2-40B4-BE49-F238E27FC236}">
              <a16:creationId xmlns:a16="http://schemas.microsoft.com/office/drawing/2014/main" xmlns="" id="{CD44A2F0-2E9E-4379-AE9A-08FE9723C9D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1" name="Text Box 5">
          <a:extLst>
            <a:ext uri="{FF2B5EF4-FFF2-40B4-BE49-F238E27FC236}">
              <a16:creationId xmlns:a16="http://schemas.microsoft.com/office/drawing/2014/main" xmlns="" id="{D0CD53DF-B2F4-4BBB-9BBB-F9C4201C429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2" name="Text Box 5">
          <a:extLst>
            <a:ext uri="{FF2B5EF4-FFF2-40B4-BE49-F238E27FC236}">
              <a16:creationId xmlns:a16="http://schemas.microsoft.com/office/drawing/2014/main" xmlns="" id="{7C080E16-DE90-442A-A3CB-7205C27D05D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3" name="Text Box 5">
          <a:extLst>
            <a:ext uri="{FF2B5EF4-FFF2-40B4-BE49-F238E27FC236}">
              <a16:creationId xmlns:a16="http://schemas.microsoft.com/office/drawing/2014/main" xmlns="" id="{DE70765F-83E0-41D6-84A6-F81BDCE57F7E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4" name="Text Box 5">
          <a:extLst>
            <a:ext uri="{FF2B5EF4-FFF2-40B4-BE49-F238E27FC236}">
              <a16:creationId xmlns:a16="http://schemas.microsoft.com/office/drawing/2014/main" xmlns="" id="{5511ED68-26FD-4D4B-8309-AFEE3D5F21C6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5" name="Text Box 5">
          <a:extLst>
            <a:ext uri="{FF2B5EF4-FFF2-40B4-BE49-F238E27FC236}">
              <a16:creationId xmlns:a16="http://schemas.microsoft.com/office/drawing/2014/main" xmlns="" id="{F783531B-22CD-40B6-AD64-1A4A68FCA5DF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6" name="Text Box 5">
          <a:extLst>
            <a:ext uri="{FF2B5EF4-FFF2-40B4-BE49-F238E27FC236}">
              <a16:creationId xmlns:a16="http://schemas.microsoft.com/office/drawing/2014/main" xmlns="" id="{B76C7A33-885A-4682-B6E9-47B3AFFCAAB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7" name="Text Box 5">
          <a:extLst>
            <a:ext uri="{FF2B5EF4-FFF2-40B4-BE49-F238E27FC236}">
              <a16:creationId xmlns:a16="http://schemas.microsoft.com/office/drawing/2014/main" xmlns="" id="{A6EEE0D9-4975-412E-97EE-054423A993A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8" name="Text Box 5">
          <a:extLst>
            <a:ext uri="{FF2B5EF4-FFF2-40B4-BE49-F238E27FC236}">
              <a16:creationId xmlns:a16="http://schemas.microsoft.com/office/drawing/2014/main" xmlns="" id="{5411FFEA-4800-429E-80E4-832050BE27F4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9" name="Text Box 5">
          <a:extLst>
            <a:ext uri="{FF2B5EF4-FFF2-40B4-BE49-F238E27FC236}">
              <a16:creationId xmlns:a16="http://schemas.microsoft.com/office/drawing/2014/main" xmlns="" id="{1C3B751E-027E-4368-B206-611C17D60A2D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0" name="Text Box 5">
          <a:extLst>
            <a:ext uri="{FF2B5EF4-FFF2-40B4-BE49-F238E27FC236}">
              <a16:creationId xmlns:a16="http://schemas.microsoft.com/office/drawing/2014/main" xmlns="" id="{1DA12618-7B5D-4DBC-9C14-6520AF16BFE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1" name="Text Box 5">
          <a:extLst>
            <a:ext uri="{FF2B5EF4-FFF2-40B4-BE49-F238E27FC236}">
              <a16:creationId xmlns:a16="http://schemas.microsoft.com/office/drawing/2014/main" xmlns="" id="{BD069609-7C84-40A5-9A92-F970CEC78142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2" name="Text Box 5">
          <a:extLst>
            <a:ext uri="{FF2B5EF4-FFF2-40B4-BE49-F238E27FC236}">
              <a16:creationId xmlns:a16="http://schemas.microsoft.com/office/drawing/2014/main" xmlns="" id="{A7404B37-95BE-4981-A008-453AF16720C1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3" name="Text Box 5">
          <a:extLst>
            <a:ext uri="{FF2B5EF4-FFF2-40B4-BE49-F238E27FC236}">
              <a16:creationId xmlns:a16="http://schemas.microsoft.com/office/drawing/2014/main" xmlns="" id="{75148C4B-3670-4483-951A-E9EEAABDD78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4" name="Text Box 5">
          <a:extLst>
            <a:ext uri="{FF2B5EF4-FFF2-40B4-BE49-F238E27FC236}">
              <a16:creationId xmlns:a16="http://schemas.microsoft.com/office/drawing/2014/main" xmlns="" id="{D0DED4DB-517D-4197-A470-920989632041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5" name="Text Box 5">
          <a:extLst>
            <a:ext uri="{FF2B5EF4-FFF2-40B4-BE49-F238E27FC236}">
              <a16:creationId xmlns:a16="http://schemas.microsoft.com/office/drawing/2014/main" xmlns="" id="{97030E29-E2F0-4B90-91D7-6B2DFE7DD26D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6" name="Text Box 5">
          <a:extLst>
            <a:ext uri="{FF2B5EF4-FFF2-40B4-BE49-F238E27FC236}">
              <a16:creationId xmlns:a16="http://schemas.microsoft.com/office/drawing/2014/main" xmlns="" id="{C258C762-0305-4EE3-ACC4-7005238CFB4F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07" name="Text Box 5">
          <a:extLst>
            <a:ext uri="{FF2B5EF4-FFF2-40B4-BE49-F238E27FC236}">
              <a16:creationId xmlns:a16="http://schemas.microsoft.com/office/drawing/2014/main" xmlns="" id="{857305C0-B058-4140-8009-5FF4D546BFAC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08" name="Text Box 5">
          <a:extLst>
            <a:ext uri="{FF2B5EF4-FFF2-40B4-BE49-F238E27FC236}">
              <a16:creationId xmlns:a16="http://schemas.microsoft.com/office/drawing/2014/main" xmlns="" id="{C5B606E1-1362-499A-B5F5-EF8505BF5952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9" name="Text Box 5">
          <a:extLst>
            <a:ext uri="{FF2B5EF4-FFF2-40B4-BE49-F238E27FC236}">
              <a16:creationId xmlns:a16="http://schemas.microsoft.com/office/drawing/2014/main" xmlns="" id="{59177CA7-B524-46BA-BE35-7A60F7576C11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0" name="Text Box 5">
          <a:extLst>
            <a:ext uri="{FF2B5EF4-FFF2-40B4-BE49-F238E27FC236}">
              <a16:creationId xmlns:a16="http://schemas.microsoft.com/office/drawing/2014/main" xmlns="" id="{C747633D-9E6D-4951-BBC2-E6AA739D9C9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1" name="Text Box 5">
          <a:extLst>
            <a:ext uri="{FF2B5EF4-FFF2-40B4-BE49-F238E27FC236}">
              <a16:creationId xmlns:a16="http://schemas.microsoft.com/office/drawing/2014/main" xmlns="" id="{A78BE46E-F7E8-4C18-9F2A-4692F4EDF6D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2" name="Text Box 5">
          <a:extLst>
            <a:ext uri="{FF2B5EF4-FFF2-40B4-BE49-F238E27FC236}">
              <a16:creationId xmlns:a16="http://schemas.microsoft.com/office/drawing/2014/main" xmlns="" id="{69BA3E11-9FB7-47E1-9ECB-66018DEFB19F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3" name="Text Box 5">
          <a:extLst>
            <a:ext uri="{FF2B5EF4-FFF2-40B4-BE49-F238E27FC236}">
              <a16:creationId xmlns:a16="http://schemas.microsoft.com/office/drawing/2014/main" xmlns="" id="{534677C3-FF87-4F22-8ABC-C67F17AA4DA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4" name="Text Box 5">
          <a:extLst>
            <a:ext uri="{FF2B5EF4-FFF2-40B4-BE49-F238E27FC236}">
              <a16:creationId xmlns:a16="http://schemas.microsoft.com/office/drawing/2014/main" xmlns="" id="{3D37B0CD-1F1A-49D9-92B8-B4D75C348A1B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5" name="Text Box 5">
          <a:extLst>
            <a:ext uri="{FF2B5EF4-FFF2-40B4-BE49-F238E27FC236}">
              <a16:creationId xmlns:a16="http://schemas.microsoft.com/office/drawing/2014/main" xmlns="" id="{5EDA142D-4493-446C-B314-A86B182ADB05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6" name="Text Box 5">
          <a:extLst>
            <a:ext uri="{FF2B5EF4-FFF2-40B4-BE49-F238E27FC236}">
              <a16:creationId xmlns:a16="http://schemas.microsoft.com/office/drawing/2014/main" xmlns="" id="{EC68EDB6-40BC-4BF3-9498-17E0E7D1A989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7" name="Text Box 5">
          <a:extLst>
            <a:ext uri="{FF2B5EF4-FFF2-40B4-BE49-F238E27FC236}">
              <a16:creationId xmlns:a16="http://schemas.microsoft.com/office/drawing/2014/main" xmlns="" id="{CDB416AA-38FC-40D7-9793-22381146EFE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8" name="Text Box 5">
          <a:extLst>
            <a:ext uri="{FF2B5EF4-FFF2-40B4-BE49-F238E27FC236}">
              <a16:creationId xmlns:a16="http://schemas.microsoft.com/office/drawing/2014/main" xmlns="" id="{220F0B3E-3130-432A-9834-70CA9E70222A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9" name="Text Box 5">
          <a:extLst>
            <a:ext uri="{FF2B5EF4-FFF2-40B4-BE49-F238E27FC236}">
              <a16:creationId xmlns:a16="http://schemas.microsoft.com/office/drawing/2014/main" xmlns="" id="{2D3DF373-531D-4D33-94C9-65DB612B7BB8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0" name="Text Box 5">
          <a:extLst>
            <a:ext uri="{FF2B5EF4-FFF2-40B4-BE49-F238E27FC236}">
              <a16:creationId xmlns:a16="http://schemas.microsoft.com/office/drawing/2014/main" xmlns="" id="{9D3A4320-6CEC-4EE5-956F-F6E1702C117A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1" name="Text Box 5">
          <a:extLst>
            <a:ext uri="{FF2B5EF4-FFF2-40B4-BE49-F238E27FC236}">
              <a16:creationId xmlns:a16="http://schemas.microsoft.com/office/drawing/2014/main" xmlns="" id="{B253CEE6-1A8D-47A0-88E5-D1334D6AF99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2" name="Text Box 5">
          <a:extLst>
            <a:ext uri="{FF2B5EF4-FFF2-40B4-BE49-F238E27FC236}">
              <a16:creationId xmlns:a16="http://schemas.microsoft.com/office/drawing/2014/main" xmlns="" id="{FC680D51-A194-4F3F-9287-5F97AE3124DA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3" name="Text Box 5">
          <a:extLst>
            <a:ext uri="{FF2B5EF4-FFF2-40B4-BE49-F238E27FC236}">
              <a16:creationId xmlns:a16="http://schemas.microsoft.com/office/drawing/2014/main" xmlns="" id="{53D9D4A7-8D7A-43E8-9F0B-6958D7D3D8F8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4" name="Text Box 5">
          <a:extLst>
            <a:ext uri="{FF2B5EF4-FFF2-40B4-BE49-F238E27FC236}">
              <a16:creationId xmlns:a16="http://schemas.microsoft.com/office/drawing/2014/main" xmlns="" id="{B54786A5-4438-45E8-AA91-A8FE4C9DE111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5" name="Text Box 5">
          <a:extLst>
            <a:ext uri="{FF2B5EF4-FFF2-40B4-BE49-F238E27FC236}">
              <a16:creationId xmlns:a16="http://schemas.microsoft.com/office/drawing/2014/main" xmlns="" id="{C17E8A93-78E9-4A90-A7F8-E74B274AC47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6" name="Text Box 5">
          <a:extLst>
            <a:ext uri="{FF2B5EF4-FFF2-40B4-BE49-F238E27FC236}">
              <a16:creationId xmlns:a16="http://schemas.microsoft.com/office/drawing/2014/main" xmlns="" id="{D4970163-189A-45A5-9CE0-12930337F8F2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7" name="Text Box 5">
          <a:extLst>
            <a:ext uri="{FF2B5EF4-FFF2-40B4-BE49-F238E27FC236}">
              <a16:creationId xmlns:a16="http://schemas.microsoft.com/office/drawing/2014/main" xmlns="" id="{6DB90226-B75A-4240-99BC-946334BA3CE4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8" name="Text Box 5">
          <a:extLst>
            <a:ext uri="{FF2B5EF4-FFF2-40B4-BE49-F238E27FC236}">
              <a16:creationId xmlns:a16="http://schemas.microsoft.com/office/drawing/2014/main" xmlns="" id="{16A16D9C-A2E6-4E8B-BD7D-D70AB5E78B06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9" name="Text Box 5">
          <a:extLst>
            <a:ext uri="{FF2B5EF4-FFF2-40B4-BE49-F238E27FC236}">
              <a16:creationId xmlns:a16="http://schemas.microsoft.com/office/drawing/2014/main" xmlns="" id="{12D9E13C-2C7E-47FF-93C3-8464099B653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0" name="Text Box 5">
          <a:extLst>
            <a:ext uri="{FF2B5EF4-FFF2-40B4-BE49-F238E27FC236}">
              <a16:creationId xmlns:a16="http://schemas.microsoft.com/office/drawing/2014/main" xmlns="" id="{0C5A7CB6-652B-4727-B9F1-DDDE6FBE54B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1" name="Text Box 5">
          <a:extLst>
            <a:ext uri="{FF2B5EF4-FFF2-40B4-BE49-F238E27FC236}">
              <a16:creationId xmlns:a16="http://schemas.microsoft.com/office/drawing/2014/main" xmlns="" id="{1DEF7408-463A-418C-8D5A-0B5F4793D8E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2" name="Text Box 5">
          <a:extLst>
            <a:ext uri="{FF2B5EF4-FFF2-40B4-BE49-F238E27FC236}">
              <a16:creationId xmlns:a16="http://schemas.microsoft.com/office/drawing/2014/main" xmlns="" id="{8E8DB177-422F-446F-9B92-A7D6806E4A9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3" name="Text Box 5">
          <a:extLst>
            <a:ext uri="{FF2B5EF4-FFF2-40B4-BE49-F238E27FC236}">
              <a16:creationId xmlns:a16="http://schemas.microsoft.com/office/drawing/2014/main" xmlns="" id="{54CE073F-E900-4B16-AD74-04F7C807D564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4" name="Text Box 5">
          <a:extLst>
            <a:ext uri="{FF2B5EF4-FFF2-40B4-BE49-F238E27FC236}">
              <a16:creationId xmlns:a16="http://schemas.microsoft.com/office/drawing/2014/main" xmlns="" id="{F551C628-1E28-4C44-8C1F-A8265D6A1DED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5" name="Text Box 5">
          <a:extLst>
            <a:ext uri="{FF2B5EF4-FFF2-40B4-BE49-F238E27FC236}">
              <a16:creationId xmlns:a16="http://schemas.microsoft.com/office/drawing/2014/main" xmlns="" id="{DE8ACED2-9DCB-418A-95B8-4963247533F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6" name="Text Box 5">
          <a:extLst>
            <a:ext uri="{FF2B5EF4-FFF2-40B4-BE49-F238E27FC236}">
              <a16:creationId xmlns:a16="http://schemas.microsoft.com/office/drawing/2014/main" xmlns="" id="{05A8270B-F585-49AC-A794-5834A7D85AD8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7" name="Text Box 5">
          <a:extLst>
            <a:ext uri="{FF2B5EF4-FFF2-40B4-BE49-F238E27FC236}">
              <a16:creationId xmlns:a16="http://schemas.microsoft.com/office/drawing/2014/main" xmlns="" id="{B6D691B9-47DA-47E7-9D23-835CA3071869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8" name="Text Box 5">
          <a:extLst>
            <a:ext uri="{FF2B5EF4-FFF2-40B4-BE49-F238E27FC236}">
              <a16:creationId xmlns:a16="http://schemas.microsoft.com/office/drawing/2014/main" xmlns="" id="{7DDF7238-117D-435A-B74E-348F32CD6545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39" name="Text Box 5">
          <a:extLst>
            <a:ext uri="{FF2B5EF4-FFF2-40B4-BE49-F238E27FC236}">
              <a16:creationId xmlns:a16="http://schemas.microsoft.com/office/drawing/2014/main" xmlns="" id="{CE7E58EF-E1B3-46A2-8BF9-9336CBB5539A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40" name="Text Box 5">
          <a:extLst>
            <a:ext uri="{FF2B5EF4-FFF2-40B4-BE49-F238E27FC236}">
              <a16:creationId xmlns:a16="http://schemas.microsoft.com/office/drawing/2014/main" xmlns="" id="{460557C4-C204-49DD-9565-A90EFCE211CC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41" name="Text Box 5">
          <a:extLst>
            <a:ext uri="{FF2B5EF4-FFF2-40B4-BE49-F238E27FC236}">
              <a16:creationId xmlns:a16="http://schemas.microsoft.com/office/drawing/2014/main" xmlns="" id="{B3E419F1-5AC8-40D6-AFA2-2CC7BE2328A7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2" name="Text Box 5">
          <a:extLst>
            <a:ext uri="{FF2B5EF4-FFF2-40B4-BE49-F238E27FC236}">
              <a16:creationId xmlns:a16="http://schemas.microsoft.com/office/drawing/2014/main" xmlns="" id="{4AA16B86-3C9B-433E-9269-157C54ACD44C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3" name="Text Box 5">
          <a:extLst>
            <a:ext uri="{FF2B5EF4-FFF2-40B4-BE49-F238E27FC236}">
              <a16:creationId xmlns:a16="http://schemas.microsoft.com/office/drawing/2014/main" xmlns="" id="{72C29224-12AA-46F4-B624-88CBE114CD2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4" name="Text Box 5">
          <a:extLst>
            <a:ext uri="{FF2B5EF4-FFF2-40B4-BE49-F238E27FC236}">
              <a16:creationId xmlns:a16="http://schemas.microsoft.com/office/drawing/2014/main" xmlns="" id="{22EE8FA1-0AD9-4DCC-A72D-8ACB006C8BB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5" name="Text Box 5">
          <a:extLst>
            <a:ext uri="{FF2B5EF4-FFF2-40B4-BE49-F238E27FC236}">
              <a16:creationId xmlns:a16="http://schemas.microsoft.com/office/drawing/2014/main" xmlns="" id="{D306A2FC-FA58-4498-B6DF-B0D00A9E6BF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6" name="Text Box 5">
          <a:extLst>
            <a:ext uri="{FF2B5EF4-FFF2-40B4-BE49-F238E27FC236}">
              <a16:creationId xmlns:a16="http://schemas.microsoft.com/office/drawing/2014/main" xmlns="" id="{560AD2FD-BB38-4255-A059-3E66ABF56F3B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7" name="Text Box 5">
          <a:extLst>
            <a:ext uri="{FF2B5EF4-FFF2-40B4-BE49-F238E27FC236}">
              <a16:creationId xmlns:a16="http://schemas.microsoft.com/office/drawing/2014/main" xmlns="" id="{DE5ADD99-0872-4889-8EDA-94853B69E8E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8" name="Text Box 5">
          <a:extLst>
            <a:ext uri="{FF2B5EF4-FFF2-40B4-BE49-F238E27FC236}">
              <a16:creationId xmlns:a16="http://schemas.microsoft.com/office/drawing/2014/main" xmlns="" id="{FCA3DA53-FE08-4D96-829C-113BCEF6CFAC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9" name="Text Box 5">
          <a:extLst>
            <a:ext uri="{FF2B5EF4-FFF2-40B4-BE49-F238E27FC236}">
              <a16:creationId xmlns:a16="http://schemas.microsoft.com/office/drawing/2014/main" xmlns="" id="{20EC4474-1364-42F9-8049-1411C765180A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0" name="Text Box 5">
          <a:extLst>
            <a:ext uri="{FF2B5EF4-FFF2-40B4-BE49-F238E27FC236}">
              <a16:creationId xmlns:a16="http://schemas.microsoft.com/office/drawing/2014/main" xmlns="" id="{AC7E6C41-A14A-46F1-802F-B16262E2A59E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1" name="Text Box 5">
          <a:extLst>
            <a:ext uri="{FF2B5EF4-FFF2-40B4-BE49-F238E27FC236}">
              <a16:creationId xmlns:a16="http://schemas.microsoft.com/office/drawing/2014/main" xmlns="" id="{972B72B1-8E98-409D-9959-D3833FE8F571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2" name="Text Box 5">
          <a:extLst>
            <a:ext uri="{FF2B5EF4-FFF2-40B4-BE49-F238E27FC236}">
              <a16:creationId xmlns:a16="http://schemas.microsoft.com/office/drawing/2014/main" xmlns="" id="{D81B0798-A80A-4BDC-8296-35B8F8930FEA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3" name="Text Box 5">
          <a:extLst>
            <a:ext uri="{FF2B5EF4-FFF2-40B4-BE49-F238E27FC236}">
              <a16:creationId xmlns:a16="http://schemas.microsoft.com/office/drawing/2014/main" xmlns="" id="{BD1E9892-8BF2-4900-B770-B0BD3E875852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4" name="Text Box 5">
          <a:extLst>
            <a:ext uri="{FF2B5EF4-FFF2-40B4-BE49-F238E27FC236}">
              <a16:creationId xmlns:a16="http://schemas.microsoft.com/office/drawing/2014/main" xmlns="" id="{842D55A4-D39C-40BF-8B00-54A7C6EB14E6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5" name="Text Box 5">
          <a:extLst>
            <a:ext uri="{FF2B5EF4-FFF2-40B4-BE49-F238E27FC236}">
              <a16:creationId xmlns:a16="http://schemas.microsoft.com/office/drawing/2014/main" xmlns="" id="{DF974924-31E1-42E8-AC41-74848475E89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6" name="Text Box 5">
          <a:extLst>
            <a:ext uri="{FF2B5EF4-FFF2-40B4-BE49-F238E27FC236}">
              <a16:creationId xmlns:a16="http://schemas.microsoft.com/office/drawing/2014/main" xmlns="" id="{96BAC3C1-B2FE-4ACC-BB5F-C61B3939267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7" name="Text Box 5">
          <a:extLst>
            <a:ext uri="{FF2B5EF4-FFF2-40B4-BE49-F238E27FC236}">
              <a16:creationId xmlns:a16="http://schemas.microsoft.com/office/drawing/2014/main" xmlns="" id="{CE126A9C-952C-47C6-A7FD-1DF4E3408B51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8" name="Text Box 5">
          <a:extLst>
            <a:ext uri="{FF2B5EF4-FFF2-40B4-BE49-F238E27FC236}">
              <a16:creationId xmlns:a16="http://schemas.microsoft.com/office/drawing/2014/main" xmlns="" id="{06D8ACA5-75E4-41DE-AFB9-B7BAB0395EFC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9" name="Text Box 5">
          <a:extLst>
            <a:ext uri="{FF2B5EF4-FFF2-40B4-BE49-F238E27FC236}">
              <a16:creationId xmlns:a16="http://schemas.microsoft.com/office/drawing/2014/main" xmlns="" id="{65602A36-F5FC-4069-B6A9-F346D180441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0" name="Text Box 5">
          <a:extLst>
            <a:ext uri="{FF2B5EF4-FFF2-40B4-BE49-F238E27FC236}">
              <a16:creationId xmlns:a16="http://schemas.microsoft.com/office/drawing/2014/main" xmlns="" id="{800D7FD4-1BE6-4789-B932-76EA24A51AB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1" name="Text Box 5">
          <a:extLst>
            <a:ext uri="{FF2B5EF4-FFF2-40B4-BE49-F238E27FC236}">
              <a16:creationId xmlns:a16="http://schemas.microsoft.com/office/drawing/2014/main" xmlns="" id="{4F265E28-E648-4428-9419-8B9BA5D31715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2" name="Text Box 5">
          <a:extLst>
            <a:ext uri="{FF2B5EF4-FFF2-40B4-BE49-F238E27FC236}">
              <a16:creationId xmlns:a16="http://schemas.microsoft.com/office/drawing/2014/main" xmlns="" id="{E2B6EF9D-9E48-4917-8290-9419FA9590E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3" name="Text Box 5">
          <a:extLst>
            <a:ext uri="{FF2B5EF4-FFF2-40B4-BE49-F238E27FC236}">
              <a16:creationId xmlns:a16="http://schemas.microsoft.com/office/drawing/2014/main" xmlns="" id="{31DA74BE-CF23-4EF9-BDD0-88C2D666980C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4" name="Text Box 5">
          <a:extLst>
            <a:ext uri="{FF2B5EF4-FFF2-40B4-BE49-F238E27FC236}">
              <a16:creationId xmlns:a16="http://schemas.microsoft.com/office/drawing/2014/main" xmlns="" id="{0C52D97A-4081-47A5-A693-71CF6868ED96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5" name="Text Box 5">
          <a:extLst>
            <a:ext uri="{FF2B5EF4-FFF2-40B4-BE49-F238E27FC236}">
              <a16:creationId xmlns:a16="http://schemas.microsoft.com/office/drawing/2014/main" xmlns="" id="{184BDCFA-23AC-40CC-ADC9-059D60639606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6" name="Text Box 5">
          <a:extLst>
            <a:ext uri="{FF2B5EF4-FFF2-40B4-BE49-F238E27FC236}">
              <a16:creationId xmlns:a16="http://schemas.microsoft.com/office/drawing/2014/main" xmlns="" id="{83FC95CC-7E79-488D-8FA5-D94DED8D93A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7" name="Text Box 5">
          <a:extLst>
            <a:ext uri="{FF2B5EF4-FFF2-40B4-BE49-F238E27FC236}">
              <a16:creationId xmlns:a16="http://schemas.microsoft.com/office/drawing/2014/main" xmlns="" id="{ABAD4A9E-3B18-4C72-B14B-CEAF1C6C49E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8" name="Text Box 5">
          <a:extLst>
            <a:ext uri="{FF2B5EF4-FFF2-40B4-BE49-F238E27FC236}">
              <a16:creationId xmlns:a16="http://schemas.microsoft.com/office/drawing/2014/main" xmlns="" id="{37444A54-381A-45EC-97B1-CD2296813FCD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9" name="Text Box 5">
          <a:extLst>
            <a:ext uri="{FF2B5EF4-FFF2-40B4-BE49-F238E27FC236}">
              <a16:creationId xmlns:a16="http://schemas.microsoft.com/office/drawing/2014/main" xmlns="" id="{C284865B-0AB7-4D6A-9C43-178889D59C3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0" name="Text Box 5">
          <a:extLst>
            <a:ext uri="{FF2B5EF4-FFF2-40B4-BE49-F238E27FC236}">
              <a16:creationId xmlns:a16="http://schemas.microsoft.com/office/drawing/2014/main" xmlns="" id="{7AB7EFC5-C360-4D52-8F6F-AA7234A0F2B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1" name="Text Box 5">
          <a:extLst>
            <a:ext uri="{FF2B5EF4-FFF2-40B4-BE49-F238E27FC236}">
              <a16:creationId xmlns:a16="http://schemas.microsoft.com/office/drawing/2014/main" xmlns="" id="{CD5B2F33-7F05-458B-98E2-933A38745E4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2" name="Text Box 5">
          <a:extLst>
            <a:ext uri="{FF2B5EF4-FFF2-40B4-BE49-F238E27FC236}">
              <a16:creationId xmlns:a16="http://schemas.microsoft.com/office/drawing/2014/main" xmlns="" id="{5DE5D9A5-D748-4ED6-A161-23EB77D517D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3" name="Text Box 5">
          <a:extLst>
            <a:ext uri="{FF2B5EF4-FFF2-40B4-BE49-F238E27FC236}">
              <a16:creationId xmlns:a16="http://schemas.microsoft.com/office/drawing/2014/main" xmlns="" id="{1B2D39D3-271C-44EC-850F-F76698ABBAB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4" name="Text Box 5">
          <a:extLst>
            <a:ext uri="{FF2B5EF4-FFF2-40B4-BE49-F238E27FC236}">
              <a16:creationId xmlns:a16="http://schemas.microsoft.com/office/drawing/2014/main" xmlns="" id="{9D9AFD3A-EE2C-4D5A-B79A-1ED4E2ECFF7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5" name="Text Box 5">
          <a:extLst>
            <a:ext uri="{FF2B5EF4-FFF2-40B4-BE49-F238E27FC236}">
              <a16:creationId xmlns:a16="http://schemas.microsoft.com/office/drawing/2014/main" xmlns="" id="{958CCFCF-787A-47D2-BEAF-470FFF9CB4AB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6" name="Text Box 5">
          <a:extLst>
            <a:ext uri="{FF2B5EF4-FFF2-40B4-BE49-F238E27FC236}">
              <a16:creationId xmlns:a16="http://schemas.microsoft.com/office/drawing/2014/main" xmlns="" id="{F5629108-38AA-4EEC-8372-57EA905B919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7" name="Text Box 5">
          <a:extLst>
            <a:ext uri="{FF2B5EF4-FFF2-40B4-BE49-F238E27FC236}">
              <a16:creationId xmlns:a16="http://schemas.microsoft.com/office/drawing/2014/main" xmlns="" id="{37155757-FBF9-447B-A7D1-9FACF5D3BA6D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8" name="Text Box 5">
          <a:extLst>
            <a:ext uri="{FF2B5EF4-FFF2-40B4-BE49-F238E27FC236}">
              <a16:creationId xmlns:a16="http://schemas.microsoft.com/office/drawing/2014/main" xmlns="" id="{A7E77DEF-BF9F-44C4-BFC3-CD0487AD332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9" name="Text Box 5">
          <a:extLst>
            <a:ext uri="{FF2B5EF4-FFF2-40B4-BE49-F238E27FC236}">
              <a16:creationId xmlns:a16="http://schemas.microsoft.com/office/drawing/2014/main" xmlns="" id="{523B9107-0B4B-4384-A334-A41DBED70AB5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0" name="Text Box 5">
          <a:extLst>
            <a:ext uri="{FF2B5EF4-FFF2-40B4-BE49-F238E27FC236}">
              <a16:creationId xmlns:a16="http://schemas.microsoft.com/office/drawing/2014/main" xmlns="" id="{F5F2B63E-C2DA-4B22-86F8-FED46DAAFCBE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1" name="Text Box 5">
          <a:extLst>
            <a:ext uri="{FF2B5EF4-FFF2-40B4-BE49-F238E27FC236}">
              <a16:creationId xmlns:a16="http://schemas.microsoft.com/office/drawing/2014/main" xmlns="" id="{A6391690-27A9-462D-A204-B6486583B64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2" name="Text Box 5">
          <a:extLst>
            <a:ext uri="{FF2B5EF4-FFF2-40B4-BE49-F238E27FC236}">
              <a16:creationId xmlns:a16="http://schemas.microsoft.com/office/drawing/2014/main" xmlns="" id="{FD9D5F0C-1A74-41A7-8260-075F71D86D22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3" name="Text Box 5">
          <a:extLst>
            <a:ext uri="{FF2B5EF4-FFF2-40B4-BE49-F238E27FC236}">
              <a16:creationId xmlns:a16="http://schemas.microsoft.com/office/drawing/2014/main" xmlns="" id="{6F723096-3E9C-4F38-95EC-83E14707CBA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4" name="Text Box 5">
          <a:extLst>
            <a:ext uri="{FF2B5EF4-FFF2-40B4-BE49-F238E27FC236}">
              <a16:creationId xmlns:a16="http://schemas.microsoft.com/office/drawing/2014/main" xmlns="" id="{7A43C605-1B18-4288-B88F-F3558CE8A226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5" name="Text Box 5">
          <a:extLst>
            <a:ext uri="{FF2B5EF4-FFF2-40B4-BE49-F238E27FC236}">
              <a16:creationId xmlns:a16="http://schemas.microsoft.com/office/drawing/2014/main" xmlns="" id="{A02E92DC-AF49-492A-ACF0-A8058E42AFE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6" name="Text Box 5">
          <a:extLst>
            <a:ext uri="{FF2B5EF4-FFF2-40B4-BE49-F238E27FC236}">
              <a16:creationId xmlns:a16="http://schemas.microsoft.com/office/drawing/2014/main" xmlns="" id="{43AC0157-DB4B-4D8D-A748-BF0B0CD6D529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7" name="Text Box 5">
          <a:extLst>
            <a:ext uri="{FF2B5EF4-FFF2-40B4-BE49-F238E27FC236}">
              <a16:creationId xmlns:a16="http://schemas.microsoft.com/office/drawing/2014/main" xmlns="" id="{D97AD317-BE05-4BDC-AC2D-EF64581BEFB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8" name="Text Box 5">
          <a:extLst>
            <a:ext uri="{FF2B5EF4-FFF2-40B4-BE49-F238E27FC236}">
              <a16:creationId xmlns:a16="http://schemas.microsoft.com/office/drawing/2014/main" xmlns="" id="{6977B646-7984-473C-BC40-72E48CC2B8D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9" name="Text Box 5">
          <a:extLst>
            <a:ext uri="{FF2B5EF4-FFF2-40B4-BE49-F238E27FC236}">
              <a16:creationId xmlns:a16="http://schemas.microsoft.com/office/drawing/2014/main" xmlns="" id="{F59A5C5A-C421-4A14-8828-8A8F591C95A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0" name="Text Box 5">
          <a:extLst>
            <a:ext uri="{FF2B5EF4-FFF2-40B4-BE49-F238E27FC236}">
              <a16:creationId xmlns:a16="http://schemas.microsoft.com/office/drawing/2014/main" xmlns="" id="{CCD438E4-E9A2-479A-94FF-2990712F85C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1" name="Text Box 5">
          <a:extLst>
            <a:ext uri="{FF2B5EF4-FFF2-40B4-BE49-F238E27FC236}">
              <a16:creationId xmlns:a16="http://schemas.microsoft.com/office/drawing/2014/main" xmlns="" id="{B5A50286-9157-4F63-B5C8-97E2BA3049DC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2" name="Text Box 5">
          <a:extLst>
            <a:ext uri="{FF2B5EF4-FFF2-40B4-BE49-F238E27FC236}">
              <a16:creationId xmlns:a16="http://schemas.microsoft.com/office/drawing/2014/main" xmlns="" id="{ACFA7BF4-9F99-48B5-AD4D-6AEE66E1B21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3" name="Text Box 5">
          <a:extLst>
            <a:ext uri="{FF2B5EF4-FFF2-40B4-BE49-F238E27FC236}">
              <a16:creationId xmlns:a16="http://schemas.microsoft.com/office/drawing/2014/main" xmlns="" id="{9BE9C8BB-4ADD-4D85-A323-872687642CEC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4" name="Text Box 5">
          <a:extLst>
            <a:ext uri="{FF2B5EF4-FFF2-40B4-BE49-F238E27FC236}">
              <a16:creationId xmlns:a16="http://schemas.microsoft.com/office/drawing/2014/main" xmlns="" id="{64241DCB-EB5E-4E52-A423-F41238172B2D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5" name="Text Box 5">
          <a:extLst>
            <a:ext uri="{FF2B5EF4-FFF2-40B4-BE49-F238E27FC236}">
              <a16:creationId xmlns:a16="http://schemas.microsoft.com/office/drawing/2014/main" xmlns="" id="{C87B5DD6-54F7-4B84-AEB8-CA124DC0F46D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6" name="Text Box 5">
          <a:extLst>
            <a:ext uri="{FF2B5EF4-FFF2-40B4-BE49-F238E27FC236}">
              <a16:creationId xmlns:a16="http://schemas.microsoft.com/office/drawing/2014/main" xmlns="" id="{781D2F9D-17EE-434E-BCC7-494904ADE029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7" name="Text Box 5">
          <a:extLst>
            <a:ext uri="{FF2B5EF4-FFF2-40B4-BE49-F238E27FC236}">
              <a16:creationId xmlns:a16="http://schemas.microsoft.com/office/drawing/2014/main" xmlns="" id="{5A9CDFAB-EFBA-4F5B-BF6E-869F86E3560D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8" name="Text Box 5">
          <a:extLst>
            <a:ext uri="{FF2B5EF4-FFF2-40B4-BE49-F238E27FC236}">
              <a16:creationId xmlns:a16="http://schemas.microsoft.com/office/drawing/2014/main" xmlns="" id="{8F67E863-D06E-49E5-BABC-DBD2BD191FA5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9" name="Text Box 5">
          <a:extLst>
            <a:ext uri="{FF2B5EF4-FFF2-40B4-BE49-F238E27FC236}">
              <a16:creationId xmlns:a16="http://schemas.microsoft.com/office/drawing/2014/main" xmlns="" id="{A9D56776-E108-4760-A2C5-2E96EE7C74FB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0" name="Text Box 5">
          <a:extLst>
            <a:ext uri="{FF2B5EF4-FFF2-40B4-BE49-F238E27FC236}">
              <a16:creationId xmlns:a16="http://schemas.microsoft.com/office/drawing/2014/main" xmlns="" id="{1F18FC6C-8A45-4C76-8764-EB4327A1D8E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1" name="Text Box 5">
          <a:extLst>
            <a:ext uri="{FF2B5EF4-FFF2-40B4-BE49-F238E27FC236}">
              <a16:creationId xmlns:a16="http://schemas.microsoft.com/office/drawing/2014/main" xmlns="" id="{7FC1E19F-6257-4741-AA08-0D6FAA60D17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2" name="Text Box 5">
          <a:extLst>
            <a:ext uri="{FF2B5EF4-FFF2-40B4-BE49-F238E27FC236}">
              <a16:creationId xmlns:a16="http://schemas.microsoft.com/office/drawing/2014/main" xmlns="" id="{D6437959-A747-4FA2-A18C-B83FC21DE65E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3" name="Text Box 5">
          <a:extLst>
            <a:ext uri="{FF2B5EF4-FFF2-40B4-BE49-F238E27FC236}">
              <a16:creationId xmlns:a16="http://schemas.microsoft.com/office/drawing/2014/main" xmlns="" id="{20E3BCDA-8845-4E09-9C71-99AA7A45789D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4" name="Text Box 5">
          <a:extLst>
            <a:ext uri="{FF2B5EF4-FFF2-40B4-BE49-F238E27FC236}">
              <a16:creationId xmlns:a16="http://schemas.microsoft.com/office/drawing/2014/main" xmlns="" id="{B88C1995-23A1-4746-8EED-308AB81CA6DC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5" name="Text Box 5">
          <a:extLst>
            <a:ext uri="{FF2B5EF4-FFF2-40B4-BE49-F238E27FC236}">
              <a16:creationId xmlns:a16="http://schemas.microsoft.com/office/drawing/2014/main" xmlns="" id="{9D94A7C2-9F03-4EC3-AA6D-03C4D87955C1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6" name="Text Box 5">
          <a:extLst>
            <a:ext uri="{FF2B5EF4-FFF2-40B4-BE49-F238E27FC236}">
              <a16:creationId xmlns:a16="http://schemas.microsoft.com/office/drawing/2014/main" xmlns="" id="{855EE27E-98DF-4BDF-B749-7F5014BD0D5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7" name="Text Box 5">
          <a:extLst>
            <a:ext uri="{FF2B5EF4-FFF2-40B4-BE49-F238E27FC236}">
              <a16:creationId xmlns:a16="http://schemas.microsoft.com/office/drawing/2014/main" xmlns="" id="{534A044D-7973-4D76-A767-DDA22A4BA64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8" name="Text Box 5">
          <a:extLst>
            <a:ext uri="{FF2B5EF4-FFF2-40B4-BE49-F238E27FC236}">
              <a16:creationId xmlns:a16="http://schemas.microsoft.com/office/drawing/2014/main" xmlns="" id="{2723A18C-EF2B-4752-ABFA-AB8D32DC19DE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9" name="Text Box 5">
          <a:extLst>
            <a:ext uri="{FF2B5EF4-FFF2-40B4-BE49-F238E27FC236}">
              <a16:creationId xmlns:a16="http://schemas.microsoft.com/office/drawing/2014/main" xmlns="" id="{8EC6B98D-BE8D-4198-87FA-DEB923E942E7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0" name="Text Box 5">
          <a:extLst>
            <a:ext uri="{FF2B5EF4-FFF2-40B4-BE49-F238E27FC236}">
              <a16:creationId xmlns:a16="http://schemas.microsoft.com/office/drawing/2014/main" xmlns="" id="{062F80EE-E2F1-4010-B222-3649ED8998CB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1" name="Text Box 5">
          <a:extLst>
            <a:ext uri="{FF2B5EF4-FFF2-40B4-BE49-F238E27FC236}">
              <a16:creationId xmlns:a16="http://schemas.microsoft.com/office/drawing/2014/main" xmlns="" id="{2A14D6D4-66F9-4168-ABCF-F7CB7887595B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2" name="Text Box 5">
          <a:extLst>
            <a:ext uri="{FF2B5EF4-FFF2-40B4-BE49-F238E27FC236}">
              <a16:creationId xmlns:a16="http://schemas.microsoft.com/office/drawing/2014/main" xmlns="" id="{93BEB04F-22D7-4291-985B-A595BAD3C5EB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3" name="Text Box 5">
          <a:extLst>
            <a:ext uri="{FF2B5EF4-FFF2-40B4-BE49-F238E27FC236}">
              <a16:creationId xmlns:a16="http://schemas.microsoft.com/office/drawing/2014/main" xmlns="" id="{91B82A88-4A15-4CB4-B03D-914424BA360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4" name="Text Box 5">
          <a:extLst>
            <a:ext uri="{FF2B5EF4-FFF2-40B4-BE49-F238E27FC236}">
              <a16:creationId xmlns:a16="http://schemas.microsoft.com/office/drawing/2014/main" xmlns="" id="{A33526BF-8D44-4747-BD6F-BC26AE766A46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5" name="Text Box 5">
          <a:extLst>
            <a:ext uri="{FF2B5EF4-FFF2-40B4-BE49-F238E27FC236}">
              <a16:creationId xmlns:a16="http://schemas.microsoft.com/office/drawing/2014/main" xmlns="" id="{805F32D5-E0BE-46E4-9BC6-DA6DF1F5863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6" name="Text Box 5">
          <a:extLst>
            <a:ext uri="{FF2B5EF4-FFF2-40B4-BE49-F238E27FC236}">
              <a16:creationId xmlns:a16="http://schemas.microsoft.com/office/drawing/2014/main" xmlns="" id="{FFA1F4FD-F73A-4FEF-A506-4AB3AD5795D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7" name="Text Box 5">
          <a:extLst>
            <a:ext uri="{FF2B5EF4-FFF2-40B4-BE49-F238E27FC236}">
              <a16:creationId xmlns:a16="http://schemas.microsoft.com/office/drawing/2014/main" xmlns="" id="{663D7FB6-D580-4EBB-B095-8277E0387E79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8" name="Text Box 5">
          <a:extLst>
            <a:ext uri="{FF2B5EF4-FFF2-40B4-BE49-F238E27FC236}">
              <a16:creationId xmlns:a16="http://schemas.microsoft.com/office/drawing/2014/main" xmlns="" id="{E7514180-936F-4E21-AAC9-1E94B5895E0D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9" name="Text Box 5">
          <a:extLst>
            <a:ext uri="{FF2B5EF4-FFF2-40B4-BE49-F238E27FC236}">
              <a16:creationId xmlns:a16="http://schemas.microsoft.com/office/drawing/2014/main" xmlns="" id="{75D41D8F-A4DC-46AA-BD95-E6FA30851EB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0" name="Text Box 5">
          <a:extLst>
            <a:ext uri="{FF2B5EF4-FFF2-40B4-BE49-F238E27FC236}">
              <a16:creationId xmlns:a16="http://schemas.microsoft.com/office/drawing/2014/main" xmlns="" id="{9FA36525-B821-4DA1-9222-8575933AF822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1" name="Text Box 5">
          <a:extLst>
            <a:ext uri="{FF2B5EF4-FFF2-40B4-BE49-F238E27FC236}">
              <a16:creationId xmlns:a16="http://schemas.microsoft.com/office/drawing/2014/main" xmlns="" id="{F84BA8A6-982E-41A7-8B1B-D92737D78162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2" name="Text Box 5">
          <a:extLst>
            <a:ext uri="{FF2B5EF4-FFF2-40B4-BE49-F238E27FC236}">
              <a16:creationId xmlns:a16="http://schemas.microsoft.com/office/drawing/2014/main" xmlns="" id="{BE75BDDA-04A3-4EFC-A985-5D52F4F90A27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560</xdr:row>
      <xdr:rowOff>0</xdr:rowOff>
    </xdr:from>
    <xdr:ext cx="76200" cy="228600"/>
    <xdr:sp macro="" textlink="">
      <xdr:nvSpPr>
        <xdr:cNvPr id="6523" name="Text Box 5">
          <a:extLst>
            <a:ext uri="{FF2B5EF4-FFF2-40B4-BE49-F238E27FC236}">
              <a16:creationId xmlns:a16="http://schemas.microsoft.com/office/drawing/2014/main" xmlns="" id="{EA29DBA5-C76F-4EC0-B1F7-A44DB41C04CE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560</xdr:row>
      <xdr:rowOff>0</xdr:rowOff>
    </xdr:from>
    <xdr:ext cx="76200" cy="228600"/>
    <xdr:sp macro="" textlink="">
      <xdr:nvSpPr>
        <xdr:cNvPr id="6524" name="Text Box 5">
          <a:extLst>
            <a:ext uri="{FF2B5EF4-FFF2-40B4-BE49-F238E27FC236}">
              <a16:creationId xmlns:a16="http://schemas.microsoft.com/office/drawing/2014/main" xmlns="" id="{10E2CCEF-5DE3-4FFD-B59A-1796ACC58327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5" name="Text Box 5">
          <a:extLst>
            <a:ext uri="{FF2B5EF4-FFF2-40B4-BE49-F238E27FC236}">
              <a16:creationId xmlns:a16="http://schemas.microsoft.com/office/drawing/2014/main" xmlns="" id="{31D2C435-B8EB-4DA8-BE4E-E8D41337D2F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6" name="Text Box 5">
          <a:extLst>
            <a:ext uri="{FF2B5EF4-FFF2-40B4-BE49-F238E27FC236}">
              <a16:creationId xmlns:a16="http://schemas.microsoft.com/office/drawing/2014/main" xmlns="" id="{0CCE1D0B-D10B-47F8-89B8-1BE6CE1B7FAB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7" name="Text Box 5">
          <a:extLst>
            <a:ext uri="{FF2B5EF4-FFF2-40B4-BE49-F238E27FC236}">
              <a16:creationId xmlns:a16="http://schemas.microsoft.com/office/drawing/2014/main" xmlns="" id="{696DCE99-E5BC-42E0-B628-F9EB4A2BDF0E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8" name="Text Box 5">
          <a:extLst>
            <a:ext uri="{FF2B5EF4-FFF2-40B4-BE49-F238E27FC236}">
              <a16:creationId xmlns:a16="http://schemas.microsoft.com/office/drawing/2014/main" xmlns="" id="{BC71624D-B307-44F7-A4DC-91C1A788DD32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9" name="Text Box 5">
          <a:extLst>
            <a:ext uri="{FF2B5EF4-FFF2-40B4-BE49-F238E27FC236}">
              <a16:creationId xmlns:a16="http://schemas.microsoft.com/office/drawing/2014/main" xmlns="" id="{0263DA20-3A6F-4098-AE95-42604490F84B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0" name="Text Box 5">
          <a:extLst>
            <a:ext uri="{FF2B5EF4-FFF2-40B4-BE49-F238E27FC236}">
              <a16:creationId xmlns:a16="http://schemas.microsoft.com/office/drawing/2014/main" xmlns="" id="{BCD2EF45-CE86-424A-A03A-5837D63B4AB6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1" name="Text Box 5">
          <a:extLst>
            <a:ext uri="{FF2B5EF4-FFF2-40B4-BE49-F238E27FC236}">
              <a16:creationId xmlns:a16="http://schemas.microsoft.com/office/drawing/2014/main" xmlns="" id="{D9C4865E-91DD-4B73-9E6D-246966F089A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2" name="Text Box 5">
          <a:extLst>
            <a:ext uri="{FF2B5EF4-FFF2-40B4-BE49-F238E27FC236}">
              <a16:creationId xmlns:a16="http://schemas.microsoft.com/office/drawing/2014/main" xmlns="" id="{AEC3069B-B015-4C6F-B0E6-66FF5C87E71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3" name="Text Box 5">
          <a:extLst>
            <a:ext uri="{FF2B5EF4-FFF2-40B4-BE49-F238E27FC236}">
              <a16:creationId xmlns:a16="http://schemas.microsoft.com/office/drawing/2014/main" xmlns="" id="{DDF21442-A47E-4095-830C-32333B621A1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4" name="Text Box 5">
          <a:extLst>
            <a:ext uri="{FF2B5EF4-FFF2-40B4-BE49-F238E27FC236}">
              <a16:creationId xmlns:a16="http://schemas.microsoft.com/office/drawing/2014/main" xmlns="" id="{E087C130-756A-4D92-A964-59A6B8F67D8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5" name="Text Box 5">
          <a:extLst>
            <a:ext uri="{FF2B5EF4-FFF2-40B4-BE49-F238E27FC236}">
              <a16:creationId xmlns:a16="http://schemas.microsoft.com/office/drawing/2014/main" xmlns="" id="{B99E4F4F-C9F7-4C70-A55B-07672C02A2E9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6" name="Text Box 5">
          <a:extLst>
            <a:ext uri="{FF2B5EF4-FFF2-40B4-BE49-F238E27FC236}">
              <a16:creationId xmlns:a16="http://schemas.microsoft.com/office/drawing/2014/main" xmlns="" id="{5C13DDE3-A479-41F7-868A-42FD9FB8E83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7" name="Text Box 5">
          <a:extLst>
            <a:ext uri="{FF2B5EF4-FFF2-40B4-BE49-F238E27FC236}">
              <a16:creationId xmlns:a16="http://schemas.microsoft.com/office/drawing/2014/main" xmlns="" id="{16C96E6F-DCD7-41DE-BA30-5404A678622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8" name="Text Box 5">
          <a:extLst>
            <a:ext uri="{FF2B5EF4-FFF2-40B4-BE49-F238E27FC236}">
              <a16:creationId xmlns:a16="http://schemas.microsoft.com/office/drawing/2014/main" xmlns="" id="{17245E58-57E6-466C-8575-103DB8334D5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9" name="Text Box 5">
          <a:extLst>
            <a:ext uri="{FF2B5EF4-FFF2-40B4-BE49-F238E27FC236}">
              <a16:creationId xmlns:a16="http://schemas.microsoft.com/office/drawing/2014/main" xmlns="" id="{73D369E6-11B3-4C3F-A521-69D7995FE12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0" name="Text Box 5">
          <a:extLst>
            <a:ext uri="{FF2B5EF4-FFF2-40B4-BE49-F238E27FC236}">
              <a16:creationId xmlns:a16="http://schemas.microsoft.com/office/drawing/2014/main" xmlns="" id="{D411FF67-2B4B-41AA-B2F2-69B399B8C0D6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1" name="Text Box 5">
          <a:extLst>
            <a:ext uri="{FF2B5EF4-FFF2-40B4-BE49-F238E27FC236}">
              <a16:creationId xmlns:a16="http://schemas.microsoft.com/office/drawing/2014/main" xmlns="" id="{0CF253CB-9186-4DD3-BE9B-B84F57B21402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2" name="Text Box 5">
          <a:extLst>
            <a:ext uri="{FF2B5EF4-FFF2-40B4-BE49-F238E27FC236}">
              <a16:creationId xmlns:a16="http://schemas.microsoft.com/office/drawing/2014/main" xmlns="" id="{6D186D90-EAE7-43EB-9EE8-80CD7B7A6397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3" name="Text Box 5">
          <a:extLst>
            <a:ext uri="{FF2B5EF4-FFF2-40B4-BE49-F238E27FC236}">
              <a16:creationId xmlns:a16="http://schemas.microsoft.com/office/drawing/2014/main" xmlns="" id="{8AE15777-804B-4D5E-97CE-24A291E4EB16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4" name="Text Box 5">
          <a:extLst>
            <a:ext uri="{FF2B5EF4-FFF2-40B4-BE49-F238E27FC236}">
              <a16:creationId xmlns:a16="http://schemas.microsoft.com/office/drawing/2014/main" xmlns="" id="{76B850A5-1031-43EB-91DE-A58281B54BB5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5" name="Text Box 5">
          <a:extLst>
            <a:ext uri="{FF2B5EF4-FFF2-40B4-BE49-F238E27FC236}">
              <a16:creationId xmlns:a16="http://schemas.microsoft.com/office/drawing/2014/main" xmlns="" id="{76FAA574-048D-4338-B71A-A750325B824E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6" name="Text Box 5">
          <a:extLst>
            <a:ext uri="{FF2B5EF4-FFF2-40B4-BE49-F238E27FC236}">
              <a16:creationId xmlns:a16="http://schemas.microsoft.com/office/drawing/2014/main" xmlns="" id="{BF686389-2EC8-4C77-AB81-563F9CB079B2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7" name="Text Box 5">
          <a:extLst>
            <a:ext uri="{FF2B5EF4-FFF2-40B4-BE49-F238E27FC236}">
              <a16:creationId xmlns:a16="http://schemas.microsoft.com/office/drawing/2014/main" xmlns="" id="{6FF4B8E8-5C54-48E7-B7A1-08B2AD247A1D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8" name="Text Box 5">
          <a:extLst>
            <a:ext uri="{FF2B5EF4-FFF2-40B4-BE49-F238E27FC236}">
              <a16:creationId xmlns:a16="http://schemas.microsoft.com/office/drawing/2014/main" xmlns="" id="{1AD25957-AA32-4F1D-B9C9-D3FABCD87D2A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9" name="Text Box 5">
          <a:extLst>
            <a:ext uri="{FF2B5EF4-FFF2-40B4-BE49-F238E27FC236}">
              <a16:creationId xmlns:a16="http://schemas.microsoft.com/office/drawing/2014/main" xmlns="" id="{FA75FFBE-DF0F-4895-B3EF-EEBCE131AB7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0" name="Text Box 5">
          <a:extLst>
            <a:ext uri="{FF2B5EF4-FFF2-40B4-BE49-F238E27FC236}">
              <a16:creationId xmlns:a16="http://schemas.microsoft.com/office/drawing/2014/main" xmlns="" id="{F892555E-903A-476D-ADE2-66F032496AFC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1" name="Text Box 5">
          <a:extLst>
            <a:ext uri="{FF2B5EF4-FFF2-40B4-BE49-F238E27FC236}">
              <a16:creationId xmlns:a16="http://schemas.microsoft.com/office/drawing/2014/main" xmlns="" id="{3FAE4CB0-BFF2-4F1E-B5BA-9CCFF57C953A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2" name="Text Box 5">
          <a:extLst>
            <a:ext uri="{FF2B5EF4-FFF2-40B4-BE49-F238E27FC236}">
              <a16:creationId xmlns:a16="http://schemas.microsoft.com/office/drawing/2014/main" xmlns="" id="{F349FBF7-60D1-435E-B62F-2D85850AD3D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3" name="Text Box 5">
          <a:extLst>
            <a:ext uri="{FF2B5EF4-FFF2-40B4-BE49-F238E27FC236}">
              <a16:creationId xmlns:a16="http://schemas.microsoft.com/office/drawing/2014/main" xmlns="" id="{D79618CF-7DC0-472A-B5E6-ABAFF7F8D4F9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4" name="Text Box 5">
          <a:extLst>
            <a:ext uri="{FF2B5EF4-FFF2-40B4-BE49-F238E27FC236}">
              <a16:creationId xmlns:a16="http://schemas.microsoft.com/office/drawing/2014/main" xmlns="" id="{AAB03031-20E7-4EA0-BBD5-ADC0EAC311A2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5" name="Text Box 5">
          <a:extLst>
            <a:ext uri="{FF2B5EF4-FFF2-40B4-BE49-F238E27FC236}">
              <a16:creationId xmlns:a16="http://schemas.microsoft.com/office/drawing/2014/main" xmlns="" id="{7DF68424-8738-482D-A422-56491511C22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6" name="Text Box 5">
          <a:extLst>
            <a:ext uri="{FF2B5EF4-FFF2-40B4-BE49-F238E27FC236}">
              <a16:creationId xmlns:a16="http://schemas.microsoft.com/office/drawing/2014/main" xmlns="" id="{91DCE5DA-8AE6-42E3-B385-8CEBEBE25917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7" name="Text Box 5">
          <a:extLst>
            <a:ext uri="{FF2B5EF4-FFF2-40B4-BE49-F238E27FC236}">
              <a16:creationId xmlns:a16="http://schemas.microsoft.com/office/drawing/2014/main" xmlns="" id="{7B28C0BD-C811-446A-8878-ACCC1B7DC245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561</xdr:row>
      <xdr:rowOff>0</xdr:rowOff>
    </xdr:from>
    <xdr:ext cx="76200" cy="228600"/>
    <xdr:sp macro="" textlink="">
      <xdr:nvSpPr>
        <xdr:cNvPr id="6558" name="Text Box 5">
          <a:extLst>
            <a:ext uri="{FF2B5EF4-FFF2-40B4-BE49-F238E27FC236}">
              <a16:creationId xmlns:a16="http://schemas.microsoft.com/office/drawing/2014/main" xmlns="" id="{C0AF5D65-016D-4A94-B00D-264E74074854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561</xdr:row>
      <xdr:rowOff>0</xdr:rowOff>
    </xdr:from>
    <xdr:ext cx="76200" cy="228600"/>
    <xdr:sp macro="" textlink="">
      <xdr:nvSpPr>
        <xdr:cNvPr id="6559" name="Text Box 5">
          <a:extLst>
            <a:ext uri="{FF2B5EF4-FFF2-40B4-BE49-F238E27FC236}">
              <a16:creationId xmlns:a16="http://schemas.microsoft.com/office/drawing/2014/main" xmlns="" id="{0491FAFF-F7E2-4C6A-AEA5-CB1CEE943ADA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1250</xdr:row>
      <xdr:rowOff>0</xdr:rowOff>
    </xdr:from>
    <xdr:ext cx="76200" cy="228600"/>
    <xdr:sp macro="" textlink="">
      <xdr:nvSpPr>
        <xdr:cNvPr id="6560" name="Text Box 5">
          <a:extLst>
            <a:ext uri="{FF2B5EF4-FFF2-40B4-BE49-F238E27FC236}">
              <a16:creationId xmlns:a16="http://schemas.microsoft.com/office/drawing/2014/main" xmlns="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1250</xdr:row>
      <xdr:rowOff>0</xdr:rowOff>
    </xdr:from>
    <xdr:ext cx="76200" cy="228600"/>
    <xdr:sp macro="" textlink="">
      <xdr:nvSpPr>
        <xdr:cNvPr id="6561" name="Text Box 5">
          <a:extLst>
            <a:ext uri="{FF2B5EF4-FFF2-40B4-BE49-F238E27FC236}">
              <a16:creationId xmlns:a16="http://schemas.microsoft.com/office/drawing/2014/main" xmlns="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1250</xdr:row>
      <xdr:rowOff>0</xdr:rowOff>
    </xdr:from>
    <xdr:ext cx="76200" cy="228600"/>
    <xdr:sp macro="" textlink="">
      <xdr:nvSpPr>
        <xdr:cNvPr id="6562" name="Text Box 5">
          <a:extLst>
            <a:ext uri="{FF2B5EF4-FFF2-40B4-BE49-F238E27FC236}">
              <a16:creationId xmlns:a16="http://schemas.microsoft.com/office/drawing/2014/main" xmlns="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63" name="Text Box 5">
          <a:extLst>
            <a:ext uri="{FF2B5EF4-FFF2-40B4-BE49-F238E27FC236}">
              <a16:creationId xmlns:a16="http://schemas.microsoft.com/office/drawing/2014/main" xmlns="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64" name="Text Box 5">
          <a:extLst>
            <a:ext uri="{FF2B5EF4-FFF2-40B4-BE49-F238E27FC236}">
              <a16:creationId xmlns:a16="http://schemas.microsoft.com/office/drawing/2014/main" xmlns="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65" name="Text Box 5">
          <a:extLst>
            <a:ext uri="{FF2B5EF4-FFF2-40B4-BE49-F238E27FC236}">
              <a16:creationId xmlns:a16="http://schemas.microsoft.com/office/drawing/2014/main" xmlns="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66" name="Text Box 5">
          <a:extLst>
            <a:ext uri="{FF2B5EF4-FFF2-40B4-BE49-F238E27FC236}">
              <a16:creationId xmlns:a16="http://schemas.microsoft.com/office/drawing/2014/main" xmlns="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67" name="Text Box 5">
          <a:extLst>
            <a:ext uri="{FF2B5EF4-FFF2-40B4-BE49-F238E27FC236}">
              <a16:creationId xmlns:a16="http://schemas.microsoft.com/office/drawing/2014/main" xmlns="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68" name="Text Box 5">
          <a:extLst>
            <a:ext uri="{FF2B5EF4-FFF2-40B4-BE49-F238E27FC236}">
              <a16:creationId xmlns:a16="http://schemas.microsoft.com/office/drawing/2014/main" xmlns="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69" name="Text Box 5">
          <a:extLst>
            <a:ext uri="{FF2B5EF4-FFF2-40B4-BE49-F238E27FC236}">
              <a16:creationId xmlns:a16="http://schemas.microsoft.com/office/drawing/2014/main" xmlns="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0" name="Text Box 5">
          <a:extLst>
            <a:ext uri="{FF2B5EF4-FFF2-40B4-BE49-F238E27FC236}">
              <a16:creationId xmlns:a16="http://schemas.microsoft.com/office/drawing/2014/main" xmlns="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1" name="Text Box 5">
          <a:extLst>
            <a:ext uri="{FF2B5EF4-FFF2-40B4-BE49-F238E27FC236}">
              <a16:creationId xmlns:a16="http://schemas.microsoft.com/office/drawing/2014/main" xmlns="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2" name="Text Box 5">
          <a:extLst>
            <a:ext uri="{FF2B5EF4-FFF2-40B4-BE49-F238E27FC236}">
              <a16:creationId xmlns:a16="http://schemas.microsoft.com/office/drawing/2014/main" xmlns="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3" name="Text Box 5">
          <a:extLst>
            <a:ext uri="{FF2B5EF4-FFF2-40B4-BE49-F238E27FC236}">
              <a16:creationId xmlns:a16="http://schemas.microsoft.com/office/drawing/2014/main" xmlns="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4" name="Text Box 5">
          <a:extLst>
            <a:ext uri="{FF2B5EF4-FFF2-40B4-BE49-F238E27FC236}">
              <a16:creationId xmlns:a16="http://schemas.microsoft.com/office/drawing/2014/main" xmlns="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5" name="Text Box 5">
          <a:extLst>
            <a:ext uri="{FF2B5EF4-FFF2-40B4-BE49-F238E27FC236}">
              <a16:creationId xmlns:a16="http://schemas.microsoft.com/office/drawing/2014/main" xmlns="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6" name="Text Box 5">
          <a:extLst>
            <a:ext uri="{FF2B5EF4-FFF2-40B4-BE49-F238E27FC236}">
              <a16:creationId xmlns:a16="http://schemas.microsoft.com/office/drawing/2014/main" xmlns="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7" name="Text Box 5">
          <a:extLst>
            <a:ext uri="{FF2B5EF4-FFF2-40B4-BE49-F238E27FC236}">
              <a16:creationId xmlns:a16="http://schemas.microsoft.com/office/drawing/2014/main" xmlns="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8" name="Text Box 5">
          <a:extLst>
            <a:ext uri="{FF2B5EF4-FFF2-40B4-BE49-F238E27FC236}">
              <a16:creationId xmlns:a16="http://schemas.microsoft.com/office/drawing/2014/main" xmlns="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9" name="Text Box 5">
          <a:extLst>
            <a:ext uri="{FF2B5EF4-FFF2-40B4-BE49-F238E27FC236}">
              <a16:creationId xmlns:a16="http://schemas.microsoft.com/office/drawing/2014/main" xmlns="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0" name="Text Box 5">
          <a:extLst>
            <a:ext uri="{FF2B5EF4-FFF2-40B4-BE49-F238E27FC236}">
              <a16:creationId xmlns:a16="http://schemas.microsoft.com/office/drawing/2014/main" xmlns="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1" name="Text Box 5">
          <a:extLst>
            <a:ext uri="{FF2B5EF4-FFF2-40B4-BE49-F238E27FC236}">
              <a16:creationId xmlns:a16="http://schemas.microsoft.com/office/drawing/2014/main" xmlns="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2" name="Text Box 5">
          <a:extLst>
            <a:ext uri="{FF2B5EF4-FFF2-40B4-BE49-F238E27FC236}">
              <a16:creationId xmlns:a16="http://schemas.microsoft.com/office/drawing/2014/main" xmlns="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3" name="Text Box 5">
          <a:extLst>
            <a:ext uri="{FF2B5EF4-FFF2-40B4-BE49-F238E27FC236}">
              <a16:creationId xmlns:a16="http://schemas.microsoft.com/office/drawing/2014/main" xmlns="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4" name="Text Box 5">
          <a:extLst>
            <a:ext uri="{FF2B5EF4-FFF2-40B4-BE49-F238E27FC236}">
              <a16:creationId xmlns:a16="http://schemas.microsoft.com/office/drawing/2014/main" xmlns="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5" name="Text Box 5">
          <a:extLst>
            <a:ext uri="{FF2B5EF4-FFF2-40B4-BE49-F238E27FC236}">
              <a16:creationId xmlns:a16="http://schemas.microsoft.com/office/drawing/2014/main" xmlns="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6" name="Text Box 5">
          <a:extLst>
            <a:ext uri="{FF2B5EF4-FFF2-40B4-BE49-F238E27FC236}">
              <a16:creationId xmlns:a16="http://schemas.microsoft.com/office/drawing/2014/main" xmlns="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7" name="Text Box 5">
          <a:extLst>
            <a:ext uri="{FF2B5EF4-FFF2-40B4-BE49-F238E27FC236}">
              <a16:creationId xmlns:a16="http://schemas.microsoft.com/office/drawing/2014/main" xmlns="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8" name="Text Box 5">
          <a:extLst>
            <a:ext uri="{FF2B5EF4-FFF2-40B4-BE49-F238E27FC236}">
              <a16:creationId xmlns:a16="http://schemas.microsoft.com/office/drawing/2014/main" xmlns="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9" name="Text Box 5">
          <a:extLst>
            <a:ext uri="{FF2B5EF4-FFF2-40B4-BE49-F238E27FC236}">
              <a16:creationId xmlns:a16="http://schemas.microsoft.com/office/drawing/2014/main" xmlns="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xmlns="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1" name="Text Box 5">
          <a:extLst>
            <a:ext uri="{FF2B5EF4-FFF2-40B4-BE49-F238E27FC236}">
              <a16:creationId xmlns:a16="http://schemas.microsoft.com/office/drawing/2014/main" xmlns="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2" name="Text Box 5">
          <a:extLst>
            <a:ext uri="{FF2B5EF4-FFF2-40B4-BE49-F238E27FC236}">
              <a16:creationId xmlns:a16="http://schemas.microsoft.com/office/drawing/2014/main" xmlns="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3" name="Text Box 5">
          <a:extLst>
            <a:ext uri="{FF2B5EF4-FFF2-40B4-BE49-F238E27FC236}">
              <a16:creationId xmlns:a16="http://schemas.microsoft.com/office/drawing/2014/main" xmlns="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4" name="Text Box 5">
          <a:extLst>
            <a:ext uri="{FF2B5EF4-FFF2-40B4-BE49-F238E27FC236}">
              <a16:creationId xmlns:a16="http://schemas.microsoft.com/office/drawing/2014/main" xmlns="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5" name="Text Box 5">
          <a:extLst>
            <a:ext uri="{FF2B5EF4-FFF2-40B4-BE49-F238E27FC236}">
              <a16:creationId xmlns:a16="http://schemas.microsoft.com/office/drawing/2014/main" xmlns="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6" name="Text Box 5">
          <a:extLst>
            <a:ext uri="{FF2B5EF4-FFF2-40B4-BE49-F238E27FC236}">
              <a16:creationId xmlns:a16="http://schemas.microsoft.com/office/drawing/2014/main" xmlns="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7" name="Text Box 5">
          <a:extLst>
            <a:ext uri="{FF2B5EF4-FFF2-40B4-BE49-F238E27FC236}">
              <a16:creationId xmlns:a16="http://schemas.microsoft.com/office/drawing/2014/main" xmlns="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8" name="Text Box 5">
          <a:extLst>
            <a:ext uri="{FF2B5EF4-FFF2-40B4-BE49-F238E27FC236}">
              <a16:creationId xmlns:a16="http://schemas.microsoft.com/office/drawing/2014/main" xmlns="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9" name="Text Box 5">
          <a:extLst>
            <a:ext uri="{FF2B5EF4-FFF2-40B4-BE49-F238E27FC236}">
              <a16:creationId xmlns:a16="http://schemas.microsoft.com/office/drawing/2014/main" xmlns="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0" name="Text Box 5">
          <a:extLst>
            <a:ext uri="{FF2B5EF4-FFF2-40B4-BE49-F238E27FC236}">
              <a16:creationId xmlns:a16="http://schemas.microsoft.com/office/drawing/2014/main" xmlns="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1" name="Text Box 5">
          <a:extLst>
            <a:ext uri="{FF2B5EF4-FFF2-40B4-BE49-F238E27FC236}">
              <a16:creationId xmlns:a16="http://schemas.microsoft.com/office/drawing/2014/main" xmlns="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2" name="Text Box 5">
          <a:extLst>
            <a:ext uri="{FF2B5EF4-FFF2-40B4-BE49-F238E27FC236}">
              <a16:creationId xmlns:a16="http://schemas.microsoft.com/office/drawing/2014/main" xmlns="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3" name="Text Box 5">
          <a:extLst>
            <a:ext uri="{FF2B5EF4-FFF2-40B4-BE49-F238E27FC236}">
              <a16:creationId xmlns:a16="http://schemas.microsoft.com/office/drawing/2014/main" xmlns="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4" name="Text Box 5">
          <a:extLst>
            <a:ext uri="{FF2B5EF4-FFF2-40B4-BE49-F238E27FC236}">
              <a16:creationId xmlns:a16="http://schemas.microsoft.com/office/drawing/2014/main" xmlns="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5" name="Text Box 5">
          <a:extLst>
            <a:ext uri="{FF2B5EF4-FFF2-40B4-BE49-F238E27FC236}">
              <a16:creationId xmlns:a16="http://schemas.microsoft.com/office/drawing/2014/main" xmlns="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6" name="Text Box 5">
          <a:extLst>
            <a:ext uri="{FF2B5EF4-FFF2-40B4-BE49-F238E27FC236}">
              <a16:creationId xmlns:a16="http://schemas.microsoft.com/office/drawing/2014/main" xmlns="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7" name="Text Box 5">
          <a:extLst>
            <a:ext uri="{FF2B5EF4-FFF2-40B4-BE49-F238E27FC236}">
              <a16:creationId xmlns:a16="http://schemas.microsoft.com/office/drawing/2014/main" xmlns="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8" name="Text Box 5">
          <a:extLst>
            <a:ext uri="{FF2B5EF4-FFF2-40B4-BE49-F238E27FC236}">
              <a16:creationId xmlns:a16="http://schemas.microsoft.com/office/drawing/2014/main" xmlns="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9" name="Text Box 5">
          <a:extLst>
            <a:ext uri="{FF2B5EF4-FFF2-40B4-BE49-F238E27FC236}">
              <a16:creationId xmlns:a16="http://schemas.microsoft.com/office/drawing/2014/main" xmlns="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0" name="Text Box 5">
          <a:extLst>
            <a:ext uri="{FF2B5EF4-FFF2-40B4-BE49-F238E27FC236}">
              <a16:creationId xmlns:a16="http://schemas.microsoft.com/office/drawing/2014/main" xmlns="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1" name="Text Box 5">
          <a:extLst>
            <a:ext uri="{FF2B5EF4-FFF2-40B4-BE49-F238E27FC236}">
              <a16:creationId xmlns:a16="http://schemas.microsoft.com/office/drawing/2014/main" xmlns="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2" name="Text Box 5">
          <a:extLst>
            <a:ext uri="{FF2B5EF4-FFF2-40B4-BE49-F238E27FC236}">
              <a16:creationId xmlns:a16="http://schemas.microsoft.com/office/drawing/2014/main" xmlns="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3" name="Text Box 5">
          <a:extLst>
            <a:ext uri="{FF2B5EF4-FFF2-40B4-BE49-F238E27FC236}">
              <a16:creationId xmlns:a16="http://schemas.microsoft.com/office/drawing/2014/main" xmlns="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4" name="Text Box 5">
          <a:extLst>
            <a:ext uri="{FF2B5EF4-FFF2-40B4-BE49-F238E27FC236}">
              <a16:creationId xmlns:a16="http://schemas.microsoft.com/office/drawing/2014/main" xmlns="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5" name="Text Box 5">
          <a:extLst>
            <a:ext uri="{FF2B5EF4-FFF2-40B4-BE49-F238E27FC236}">
              <a16:creationId xmlns:a16="http://schemas.microsoft.com/office/drawing/2014/main" xmlns="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6" name="Text Box 5">
          <a:extLst>
            <a:ext uri="{FF2B5EF4-FFF2-40B4-BE49-F238E27FC236}">
              <a16:creationId xmlns:a16="http://schemas.microsoft.com/office/drawing/2014/main" xmlns="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7" name="Text Box 5">
          <a:extLst>
            <a:ext uri="{FF2B5EF4-FFF2-40B4-BE49-F238E27FC236}">
              <a16:creationId xmlns:a16="http://schemas.microsoft.com/office/drawing/2014/main" xmlns="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8" name="Text Box 5">
          <a:extLst>
            <a:ext uri="{FF2B5EF4-FFF2-40B4-BE49-F238E27FC236}">
              <a16:creationId xmlns:a16="http://schemas.microsoft.com/office/drawing/2014/main" xmlns="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9" name="Text Box 5">
          <a:extLst>
            <a:ext uri="{FF2B5EF4-FFF2-40B4-BE49-F238E27FC236}">
              <a16:creationId xmlns:a16="http://schemas.microsoft.com/office/drawing/2014/main" xmlns="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0" name="Text Box 5">
          <a:extLst>
            <a:ext uri="{FF2B5EF4-FFF2-40B4-BE49-F238E27FC236}">
              <a16:creationId xmlns:a16="http://schemas.microsoft.com/office/drawing/2014/main" xmlns="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1" name="Text Box 5">
          <a:extLst>
            <a:ext uri="{FF2B5EF4-FFF2-40B4-BE49-F238E27FC236}">
              <a16:creationId xmlns:a16="http://schemas.microsoft.com/office/drawing/2014/main" xmlns="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2" name="Text Box 5">
          <a:extLst>
            <a:ext uri="{FF2B5EF4-FFF2-40B4-BE49-F238E27FC236}">
              <a16:creationId xmlns:a16="http://schemas.microsoft.com/office/drawing/2014/main" xmlns="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3" name="Text Box 5">
          <a:extLst>
            <a:ext uri="{FF2B5EF4-FFF2-40B4-BE49-F238E27FC236}">
              <a16:creationId xmlns:a16="http://schemas.microsoft.com/office/drawing/2014/main" xmlns="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4" name="Text Box 5">
          <a:extLst>
            <a:ext uri="{FF2B5EF4-FFF2-40B4-BE49-F238E27FC236}">
              <a16:creationId xmlns:a16="http://schemas.microsoft.com/office/drawing/2014/main" xmlns="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5" name="Text Box 5">
          <a:extLst>
            <a:ext uri="{FF2B5EF4-FFF2-40B4-BE49-F238E27FC236}">
              <a16:creationId xmlns:a16="http://schemas.microsoft.com/office/drawing/2014/main" xmlns="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6" name="Text Box 5">
          <a:extLst>
            <a:ext uri="{FF2B5EF4-FFF2-40B4-BE49-F238E27FC236}">
              <a16:creationId xmlns:a16="http://schemas.microsoft.com/office/drawing/2014/main" xmlns="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7" name="Text Box 5">
          <a:extLst>
            <a:ext uri="{FF2B5EF4-FFF2-40B4-BE49-F238E27FC236}">
              <a16:creationId xmlns:a16="http://schemas.microsoft.com/office/drawing/2014/main" xmlns="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8" name="Text Box 5">
          <a:extLst>
            <a:ext uri="{FF2B5EF4-FFF2-40B4-BE49-F238E27FC236}">
              <a16:creationId xmlns:a16="http://schemas.microsoft.com/office/drawing/2014/main" xmlns="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9" name="Text Box 5">
          <a:extLst>
            <a:ext uri="{FF2B5EF4-FFF2-40B4-BE49-F238E27FC236}">
              <a16:creationId xmlns:a16="http://schemas.microsoft.com/office/drawing/2014/main" xmlns="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0" name="Text Box 5">
          <a:extLst>
            <a:ext uri="{FF2B5EF4-FFF2-40B4-BE49-F238E27FC236}">
              <a16:creationId xmlns:a16="http://schemas.microsoft.com/office/drawing/2014/main" xmlns="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1" name="Text Box 5">
          <a:extLst>
            <a:ext uri="{FF2B5EF4-FFF2-40B4-BE49-F238E27FC236}">
              <a16:creationId xmlns:a16="http://schemas.microsoft.com/office/drawing/2014/main" xmlns="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2" name="Text Box 5">
          <a:extLst>
            <a:ext uri="{FF2B5EF4-FFF2-40B4-BE49-F238E27FC236}">
              <a16:creationId xmlns:a16="http://schemas.microsoft.com/office/drawing/2014/main" xmlns="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3" name="Text Box 5">
          <a:extLst>
            <a:ext uri="{FF2B5EF4-FFF2-40B4-BE49-F238E27FC236}">
              <a16:creationId xmlns:a16="http://schemas.microsoft.com/office/drawing/2014/main" xmlns="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4" name="Text Box 5">
          <a:extLst>
            <a:ext uri="{FF2B5EF4-FFF2-40B4-BE49-F238E27FC236}">
              <a16:creationId xmlns:a16="http://schemas.microsoft.com/office/drawing/2014/main" xmlns="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5" name="Text Box 5">
          <a:extLst>
            <a:ext uri="{FF2B5EF4-FFF2-40B4-BE49-F238E27FC236}">
              <a16:creationId xmlns:a16="http://schemas.microsoft.com/office/drawing/2014/main" xmlns="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6" name="Text Box 5">
          <a:extLst>
            <a:ext uri="{FF2B5EF4-FFF2-40B4-BE49-F238E27FC236}">
              <a16:creationId xmlns:a16="http://schemas.microsoft.com/office/drawing/2014/main" xmlns="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7" name="Text Box 5">
          <a:extLst>
            <a:ext uri="{FF2B5EF4-FFF2-40B4-BE49-F238E27FC236}">
              <a16:creationId xmlns:a16="http://schemas.microsoft.com/office/drawing/2014/main" xmlns="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8" name="Text Box 5">
          <a:extLst>
            <a:ext uri="{FF2B5EF4-FFF2-40B4-BE49-F238E27FC236}">
              <a16:creationId xmlns:a16="http://schemas.microsoft.com/office/drawing/2014/main" xmlns="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9" name="Text Box 5">
          <a:extLst>
            <a:ext uri="{FF2B5EF4-FFF2-40B4-BE49-F238E27FC236}">
              <a16:creationId xmlns:a16="http://schemas.microsoft.com/office/drawing/2014/main" xmlns="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0" name="Text Box 5">
          <a:extLst>
            <a:ext uri="{FF2B5EF4-FFF2-40B4-BE49-F238E27FC236}">
              <a16:creationId xmlns:a16="http://schemas.microsoft.com/office/drawing/2014/main" xmlns="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1" name="Text Box 5">
          <a:extLst>
            <a:ext uri="{FF2B5EF4-FFF2-40B4-BE49-F238E27FC236}">
              <a16:creationId xmlns:a16="http://schemas.microsoft.com/office/drawing/2014/main" xmlns="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2" name="Text Box 5">
          <a:extLst>
            <a:ext uri="{FF2B5EF4-FFF2-40B4-BE49-F238E27FC236}">
              <a16:creationId xmlns:a16="http://schemas.microsoft.com/office/drawing/2014/main" xmlns="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3" name="Text Box 5">
          <a:extLst>
            <a:ext uri="{FF2B5EF4-FFF2-40B4-BE49-F238E27FC236}">
              <a16:creationId xmlns:a16="http://schemas.microsoft.com/office/drawing/2014/main" xmlns="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4" name="Text Box 5">
          <a:extLst>
            <a:ext uri="{FF2B5EF4-FFF2-40B4-BE49-F238E27FC236}">
              <a16:creationId xmlns:a16="http://schemas.microsoft.com/office/drawing/2014/main" xmlns="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5" name="Text Box 5">
          <a:extLst>
            <a:ext uri="{FF2B5EF4-FFF2-40B4-BE49-F238E27FC236}">
              <a16:creationId xmlns:a16="http://schemas.microsoft.com/office/drawing/2014/main" xmlns="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6" name="Text Box 5">
          <a:extLst>
            <a:ext uri="{FF2B5EF4-FFF2-40B4-BE49-F238E27FC236}">
              <a16:creationId xmlns:a16="http://schemas.microsoft.com/office/drawing/2014/main" xmlns="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7" name="Text Box 5">
          <a:extLst>
            <a:ext uri="{FF2B5EF4-FFF2-40B4-BE49-F238E27FC236}">
              <a16:creationId xmlns:a16="http://schemas.microsoft.com/office/drawing/2014/main" xmlns="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8" name="Text Box 5">
          <a:extLst>
            <a:ext uri="{FF2B5EF4-FFF2-40B4-BE49-F238E27FC236}">
              <a16:creationId xmlns:a16="http://schemas.microsoft.com/office/drawing/2014/main" xmlns="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9" name="Text Box 5">
          <a:extLst>
            <a:ext uri="{FF2B5EF4-FFF2-40B4-BE49-F238E27FC236}">
              <a16:creationId xmlns:a16="http://schemas.microsoft.com/office/drawing/2014/main" xmlns="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0" name="Text Box 5">
          <a:extLst>
            <a:ext uri="{FF2B5EF4-FFF2-40B4-BE49-F238E27FC236}">
              <a16:creationId xmlns:a16="http://schemas.microsoft.com/office/drawing/2014/main" xmlns="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1" name="Text Box 5">
          <a:extLst>
            <a:ext uri="{FF2B5EF4-FFF2-40B4-BE49-F238E27FC236}">
              <a16:creationId xmlns:a16="http://schemas.microsoft.com/office/drawing/2014/main" xmlns="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2" name="Text Box 5">
          <a:extLst>
            <a:ext uri="{FF2B5EF4-FFF2-40B4-BE49-F238E27FC236}">
              <a16:creationId xmlns:a16="http://schemas.microsoft.com/office/drawing/2014/main" xmlns="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3" name="Text Box 5">
          <a:extLst>
            <a:ext uri="{FF2B5EF4-FFF2-40B4-BE49-F238E27FC236}">
              <a16:creationId xmlns:a16="http://schemas.microsoft.com/office/drawing/2014/main" xmlns="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4" name="Text Box 5">
          <a:extLst>
            <a:ext uri="{FF2B5EF4-FFF2-40B4-BE49-F238E27FC236}">
              <a16:creationId xmlns:a16="http://schemas.microsoft.com/office/drawing/2014/main" xmlns="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5" name="Text Box 5">
          <a:extLst>
            <a:ext uri="{FF2B5EF4-FFF2-40B4-BE49-F238E27FC236}">
              <a16:creationId xmlns:a16="http://schemas.microsoft.com/office/drawing/2014/main" xmlns="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6" name="Text Box 5">
          <a:extLst>
            <a:ext uri="{FF2B5EF4-FFF2-40B4-BE49-F238E27FC236}">
              <a16:creationId xmlns:a16="http://schemas.microsoft.com/office/drawing/2014/main" xmlns="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7" name="Text Box 5">
          <a:extLst>
            <a:ext uri="{FF2B5EF4-FFF2-40B4-BE49-F238E27FC236}">
              <a16:creationId xmlns:a16="http://schemas.microsoft.com/office/drawing/2014/main" xmlns="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8" name="Text Box 5">
          <a:extLst>
            <a:ext uri="{FF2B5EF4-FFF2-40B4-BE49-F238E27FC236}">
              <a16:creationId xmlns:a16="http://schemas.microsoft.com/office/drawing/2014/main" xmlns="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9" name="Text Box 5">
          <a:extLst>
            <a:ext uri="{FF2B5EF4-FFF2-40B4-BE49-F238E27FC236}">
              <a16:creationId xmlns:a16="http://schemas.microsoft.com/office/drawing/2014/main" xmlns="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0" name="Text Box 5">
          <a:extLst>
            <a:ext uri="{FF2B5EF4-FFF2-40B4-BE49-F238E27FC236}">
              <a16:creationId xmlns:a16="http://schemas.microsoft.com/office/drawing/2014/main" xmlns="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1" name="Text Box 5">
          <a:extLst>
            <a:ext uri="{FF2B5EF4-FFF2-40B4-BE49-F238E27FC236}">
              <a16:creationId xmlns:a16="http://schemas.microsoft.com/office/drawing/2014/main" xmlns="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2" name="Text Box 5">
          <a:extLst>
            <a:ext uri="{FF2B5EF4-FFF2-40B4-BE49-F238E27FC236}">
              <a16:creationId xmlns:a16="http://schemas.microsoft.com/office/drawing/2014/main" xmlns="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3" name="Text Box 5">
          <a:extLst>
            <a:ext uri="{FF2B5EF4-FFF2-40B4-BE49-F238E27FC236}">
              <a16:creationId xmlns:a16="http://schemas.microsoft.com/office/drawing/2014/main" xmlns="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4" name="Text Box 5">
          <a:extLst>
            <a:ext uri="{FF2B5EF4-FFF2-40B4-BE49-F238E27FC236}">
              <a16:creationId xmlns:a16="http://schemas.microsoft.com/office/drawing/2014/main" xmlns="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5" name="Text Box 5">
          <a:extLst>
            <a:ext uri="{FF2B5EF4-FFF2-40B4-BE49-F238E27FC236}">
              <a16:creationId xmlns:a16="http://schemas.microsoft.com/office/drawing/2014/main" xmlns="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6" name="Text Box 5">
          <a:extLst>
            <a:ext uri="{FF2B5EF4-FFF2-40B4-BE49-F238E27FC236}">
              <a16:creationId xmlns:a16="http://schemas.microsoft.com/office/drawing/2014/main" xmlns="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7" name="Text Box 5">
          <a:extLst>
            <a:ext uri="{FF2B5EF4-FFF2-40B4-BE49-F238E27FC236}">
              <a16:creationId xmlns:a16="http://schemas.microsoft.com/office/drawing/2014/main" xmlns="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8" name="Text Box 5">
          <a:extLst>
            <a:ext uri="{FF2B5EF4-FFF2-40B4-BE49-F238E27FC236}">
              <a16:creationId xmlns:a16="http://schemas.microsoft.com/office/drawing/2014/main" xmlns="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9" name="Text Box 5">
          <a:extLst>
            <a:ext uri="{FF2B5EF4-FFF2-40B4-BE49-F238E27FC236}">
              <a16:creationId xmlns:a16="http://schemas.microsoft.com/office/drawing/2014/main" xmlns="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70" name="Text Box 5">
          <a:extLst>
            <a:ext uri="{FF2B5EF4-FFF2-40B4-BE49-F238E27FC236}">
              <a16:creationId xmlns:a16="http://schemas.microsoft.com/office/drawing/2014/main" xmlns="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71" name="Text Box 5">
          <a:extLst>
            <a:ext uri="{FF2B5EF4-FFF2-40B4-BE49-F238E27FC236}">
              <a16:creationId xmlns:a16="http://schemas.microsoft.com/office/drawing/2014/main" xmlns="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72" name="Text Box 5">
          <a:extLst>
            <a:ext uri="{FF2B5EF4-FFF2-40B4-BE49-F238E27FC236}">
              <a16:creationId xmlns:a16="http://schemas.microsoft.com/office/drawing/2014/main" xmlns="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73" name="Text Box 5">
          <a:extLst>
            <a:ext uri="{FF2B5EF4-FFF2-40B4-BE49-F238E27FC236}">
              <a16:creationId xmlns:a16="http://schemas.microsoft.com/office/drawing/2014/main" xmlns="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74" name="Text Box 5">
          <a:extLst>
            <a:ext uri="{FF2B5EF4-FFF2-40B4-BE49-F238E27FC236}">
              <a16:creationId xmlns:a16="http://schemas.microsoft.com/office/drawing/2014/main" xmlns="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75" name="Text Box 5">
          <a:extLst>
            <a:ext uri="{FF2B5EF4-FFF2-40B4-BE49-F238E27FC236}">
              <a16:creationId xmlns:a16="http://schemas.microsoft.com/office/drawing/2014/main" xmlns="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76" name="Text Box 5">
          <a:extLst>
            <a:ext uri="{FF2B5EF4-FFF2-40B4-BE49-F238E27FC236}">
              <a16:creationId xmlns:a16="http://schemas.microsoft.com/office/drawing/2014/main" xmlns="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1334</xdr:row>
      <xdr:rowOff>0</xdr:rowOff>
    </xdr:from>
    <xdr:ext cx="76200" cy="228600"/>
    <xdr:sp macro="" textlink="">
      <xdr:nvSpPr>
        <xdr:cNvPr id="6677" name="Text Box 5">
          <a:extLst>
            <a:ext uri="{FF2B5EF4-FFF2-40B4-BE49-F238E27FC236}">
              <a16:creationId xmlns:a16="http://schemas.microsoft.com/office/drawing/2014/main" xmlns="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1334</xdr:row>
      <xdr:rowOff>0</xdr:rowOff>
    </xdr:from>
    <xdr:ext cx="76200" cy="228600"/>
    <xdr:sp macro="" textlink="">
      <xdr:nvSpPr>
        <xdr:cNvPr id="6678" name="Text Box 5">
          <a:extLst>
            <a:ext uri="{FF2B5EF4-FFF2-40B4-BE49-F238E27FC236}">
              <a16:creationId xmlns:a16="http://schemas.microsoft.com/office/drawing/2014/main" xmlns="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1334</xdr:row>
      <xdr:rowOff>0</xdr:rowOff>
    </xdr:from>
    <xdr:ext cx="76200" cy="228600"/>
    <xdr:sp macro="" textlink="">
      <xdr:nvSpPr>
        <xdr:cNvPr id="6679" name="Text Box 5">
          <a:extLst>
            <a:ext uri="{FF2B5EF4-FFF2-40B4-BE49-F238E27FC236}">
              <a16:creationId xmlns:a16="http://schemas.microsoft.com/office/drawing/2014/main" xmlns="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0" name="Text Box 5">
          <a:extLst>
            <a:ext uri="{FF2B5EF4-FFF2-40B4-BE49-F238E27FC236}">
              <a16:creationId xmlns:a16="http://schemas.microsoft.com/office/drawing/2014/main" xmlns="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1" name="Text Box 5">
          <a:extLst>
            <a:ext uri="{FF2B5EF4-FFF2-40B4-BE49-F238E27FC236}">
              <a16:creationId xmlns:a16="http://schemas.microsoft.com/office/drawing/2014/main" xmlns="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2" name="Text Box 5">
          <a:extLst>
            <a:ext uri="{FF2B5EF4-FFF2-40B4-BE49-F238E27FC236}">
              <a16:creationId xmlns:a16="http://schemas.microsoft.com/office/drawing/2014/main" xmlns="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3" name="Text Box 5">
          <a:extLst>
            <a:ext uri="{FF2B5EF4-FFF2-40B4-BE49-F238E27FC236}">
              <a16:creationId xmlns:a16="http://schemas.microsoft.com/office/drawing/2014/main" xmlns="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4" name="Text Box 5">
          <a:extLst>
            <a:ext uri="{FF2B5EF4-FFF2-40B4-BE49-F238E27FC236}">
              <a16:creationId xmlns:a16="http://schemas.microsoft.com/office/drawing/2014/main" xmlns="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5" name="Text Box 5">
          <a:extLst>
            <a:ext uri="{FF2B5EF4-FFF2-40B4-BE49-F238E27FC236}">
              <a16:creationId xmlns:a16="http://schemas.microsoft.com/office/drawing/2014/main" xmlns="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6" name="Text Box 5">
          <a:extLst>
            <a:ext uri="{FF2B5EF4-FFF2-40B4-BE49-F238E27FC236}">
              <a16:creationId xmlns:a16="http://schemas.microsoft.com/office/drawing/2014/main" xmlns="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7" name="Text Box 5">
          <a:extLst>
            <a:ext uri="{FF2B5EF4-FFF2-40B4-BE49-F238E27FC236}">
              <a16:creationId xmlns:a16="http://schemas.microsoft.com/office/drawing/2014/main" xmlns="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8" name="Text Box 5">
          <a:extLst>
            <a:ext uri="{FF2B5EF4-FFF2-40B4-BE49-F238E27FC236}">
              <a16:creationId xmlns:a16="http://schemas.microsoft.com/office/drawing/2014/main" xmlns="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9" name="Text Box 5">
          <a:extLst>
            <a:ext uri="{FF2B5EF4-FFF2-40B4-BE49-F238E27FC236}">
              <a16:creationId xmlns:a16="http://schemas.microsoft.com/office/drawing/2014/main" xmlns="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0" name="Text Box 5">
          <a:extLst>
            <a:ext uri="{FF2B5EF4-FFF2-40B4-BE49-F238E27FC236}">
              <a16:creationId xmlns:a16="http://schemas.microsoft.com/office/drawing/2014/main" xmlns="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1" name="Text Box 5">
          <a:extLst>
            <a:ext uri="{FF2B5EF4-FFF2-40B4-BE49-F238E27FC236}">
              <a16:creationId xmlns:a16="http://schemas.microsoft.com/office/drawing/2014/main" xmlns="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2" name="Text Box 5">
          <a:extLst>
            <a:ext uri="{FF2B5EF4-FFF2-40B4-BE49-F238E27FC236}">
              <a16:creationId xmlns:a16="http://schemas.microsoft.com/office/drawing/2014/main" xmlns="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3" name="Text Box 5">
          <a:extLst>
            <a:ext uri="{FF2B5EF4-FFF2-40B4-BE49-F238E27FC236}">
              <a16:creationId xmlns:a16="http://schemas.microsoft.com/office/drawing/2014/main" xmlns="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4" name="Text Box 5">
          <a:extLst>
            <a:ext uri="{FF2B5EF4-FFF2-40B4-BE49-F238E27FC236}">
              <a16:creationId xmlns:a16="http://schemas.microsoft.com/office/drawing/2014/main" xmlns="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5" name="Text Box 5">
          <a:extLst>
            <a:ext uri="{FF2B5EF4-FFF2-40B4-BE49-F238E27FC236}">
              <a16:creationId xmlns:a16="http://schemas.microsoft.com/office/drawing/2014/main" xmlns="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6" name="Text Box 5">
          <a:extLst>
            <a:ext uri="{FF2B5EF4-FFF2-40B4-BE49-F238E27FC236}">
              <a16:creationId xmlns:a16="http://schemas.microsoft.com/office/drawing/2014/main" xmlns="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7" name="Text Box 5">
          <a:extLst>
            <a:ext uri="{FF2B5EF4-FFF2-40B4-BE49-F238E27FC236}">
              <a16:creationId xmlns:a16="http://schemas.microsoft.com/office/drawing/2014/main" xmlns="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8" name="Text Box 5">
          <a:extLst>
            <a:ext uri="{FF2B5EF4-FFF2-40B4-BE49-F238E27FC236}">
              <a16:creationId xmlns:a16="http://schemas.microsoft.com/office/drawing/2014/main" xmlns="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9" name="Text Box 5">
          <a:extLst>
            <a:ext uri="{FF2B5EF4-FFF2-40B4-BE49-F238E27FC236}">
              <a16:creationId xmlns:a16="http://schemas.microsoft.com/office/drawing/2014/main" xmlns="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0" name="Text Box 5">
          <a:extLst>
            <a:ext uri="{FF2B5EF4-FFF2-40B4-BE49-F238E27FC236}">
              <a16:creationId xmlns:a16="http://schemas.microsoft.com/office/drawing/2014/main" xmlns="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1" name="Text Box 5">
          <a:extLst>
            <a:ext uri="{FF2B5EF4-FFF2-40B4-BE49-F238E27FC236}">
              <a16:creationId xmlns:a16="http://schemas.microsoft.com/office/drawing/2014/main" xmlns="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2" name="Text Box 5">
          <a:extLst>
            <a:ext uri="{FF2B5EF4-FFF2-40B4-BE49-F238E27FC236}">
              <a16:creationId xmlns:a16="http://schemas.microsoft.com/office/drawing/2014/main" xmlns="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3" name="Text Box 5">
          <a:extLst>
            <a:ext uri="{FF2B5EF4-FFF2-40B4-BE49-F238E27FC236}">
              <a16:creationId xmlns:a16="http://schemas.microsoft.com/office/drawing/2014/main" xmlns="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4" name="Text Box 5">
          <a:extLst>
            <a:ext uri="{FF2B5EF4-FFF2-40B4-BE49-F238E27FC236}">
              <a16:creationId xmlns:a16="http://schemas.microsoft.com/office/drawing/2014/main" xmlns="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5" name="Text Box 5">
          <a:extLst>
            <a:ext uri="{FF2B5EF4-FFF2-40B4-BE49-F238E27FC236}">
              <a16:creationId xmlns:a16="http://schemas.microsoft.com/office/drawing/2014/main" xmlns="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6" name="Text Box 5">
          <a:extLst>
            <a:ext uri="{FF2B5EF4-FFF2-40B4-BE49-F238E27FC236}">
              <a16:creationId xmlns:a16="http://schemas.microsoft.com/office/drawing/2014/main" xmlns="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7" name="Text Box 5">
          <a:extLst>
            <a:ext uri="{FF2B5EF4-FFF2-40B4-BE49-F238E27FC236}">
              <a16:creationId xmlns:a16="http://schemas.microsoft.com/office/drawing/2014/main" xmlns="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8" name="Text Box 5">
          <a:extLst>
            <a:ext uri="{FF2B5EF4-FFF2-40B4-BE49-F238E27FC236}">
              <a16:creationId xmlns:a16="http://schemas.microsoft.com/office/drawing/2014/main" xmlns="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9" name="Text Box 5">
          <a:extLst>
            <a:ext uri="{FF2B5EF4-FFF2-40B4-BE49-F238E27FC236}">
              <a16:creationId xmlns:a16="http://schemas.microsoft.com/office/drawing/2014/main" xmlns="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0" name="Text Box 5">
          <a:extLst>
            <a:ext uri="{FF2B5EF4-FFF2-40B4-BE49-F238E27FC236}">
              <a16:creationId xmlns:a16="http://schemas.microsoft.com/office/drawing/2014/main" xmlns="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1" name="Text Box 5">
          <a:extLst>
            <a:ext uri="{FF2B5EF4-FFF2-40B4-BE49-F238E27FC236}">
              <a16:creationId xmlns:a16="http://schemas.microsoft.com/office/drawing/2014/main" xmlns="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2" name="Text Box 5">
          <a:extLst>
            <a:ext uri="{FF2B5EF4-FFF2-40B4-BE49-F238E27FC236}">
              <a16:creationId xmlns:a16="http://schemas.microsoft.com/office/drawing/2014/main" xmlns="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3" name="Text Box 5">
          <a:extLst>
            <a:ext uri="{FF2B5EF4-FFF2-40B4-BE49-F238E27FC236}">
              <a16:creationId xmlns:a16="http://schemas.microsoft.com/office/drawing/2014/main" xmlns="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4" name="Text Box 5">
          <a:extLst>
            <a:ext uri="{FF2B5EF4-FFF2-40B4-BE49-F238E27FC236}">
              <a16:creationId xmlns:a16="http://schemas.microsoft.com/office/drawing/2014/main" xmlns="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5" name="Text Box 5">
          <a:extLst>
            <a:ext uri="{FF2B5EF4-FFF2-40B4-BE49-F238E27FC236}">
              <a16:creationId xmlns:a16="http://schemas.microsoft.com/office/drawing/2014/main" xmlns="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6" name="Text Box 5">
          <a:extLst>
            <a:ext uri="{FF2B5EF4-FFF2-40B4-BE49-F238E27FC236}">
              <a16:creationId xmlns:a16="http://schemas.microsoft.com/office/drawing/2014/main" xmlns="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7" name="Text Box 5">
          <a:extLst>
            <a:ext uri="{FF2B5EF4-FFF2-40B4-BE49-F238E27FC236}">
              <a16:creationId xmlns:a16="http://schemas.microsoft.com/office/drawing/2014/main" xmlns="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8" name="Text Box 5">
          <a:extLst>
            <a:ext uri="{FF2B5EF4-FFF2-40B4-BE49-F238E27FC236}">
              <a16:creationId xmlns:a16="http://schemas.microsoft.com/office/drawing/2014/main" xmlns="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9" name="Text Box 5">
          <a:extLst>
            <a:ext uri="{FF2B5EF4-FFF2-40B4-BE49-F238E27FC236}">
              <a16:creationId xmlns:a16="http://schemas.microsoft.com/office/drawing/2014/main" xmlns="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0" name="Text Box 5">
          <a:extLst>
            <a:ext uri="{FF2B5EF4-FFF2-40B4-BE49-F238E27FC236}">
              <a16:creationId xmlns:a16="http://schemas.microsoft.com/office/drawing/2014/main" xmlns="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1" name="Text Box 5">
          <a:extLst>
            <a:ext uri="{FF2B5EF4-FFF2-40B4-BE49-F238E27FC236}">
              <a16:creationId xmlns:a16="http://schemas.microsoft.com/office/drawing/2014/main" xmlns="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2" name="Text Box 5">
          <a:extLst>
            <a:ext uri="{FF2B5EF4-FFF2-40B4-BE49-F238E27FC236}">
              <a16:creationId xmlns:a16="http://schemas.microsoft.com/office/drawing/2014/main" xmlns="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3" name="Text Box 5">
          <a:extLst>
            <a:ext uri="{FF2B5EF4-FFF2-40B4-BE49-F238E27FC236}">
              <a16:creationId xmlns:a16="http://schemas.microsoft.com/office/drawing/2014/main" xmlns="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4" name="Text Box 5">
          <a:extLst>
            <a:ext uri="{FF2B5EF4-FFF2-40B4-BE49-F238E27FC236}">
              <a16:creationId xmlns:a16="http://schemas.microsoft.com/office/drawing/2014/main" xmlns="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5" name="Text Box 5">
          <a:extLst>
            <a:ext uri="{FF2B5EF4-FFF2-40B4-BE49-F238E27FC236}">
              <a16:creationId xmlns:a16="http://schemas.microsoft.com/office/drawing/2014/main" xmlns="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6" name="Text Box 5">
          <a:extLst>
            <a:ext uri="{FF2B5EF4-FFF2-40B4-BE49-F238E27FC236}">
              <a16:creationId xmlns:a16="http://schemas.microsoft.com/office/drawing/2014/main" xmlns="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7" name="Text Box 5">
          <a:extLst>
            <a:ext uri="{FF2B5EF4-FFF2-40B4-BE49-F238E27FC236}">
              <a16:creationId xmlns:a16="http://schemas.microsoft.com/office/drawing/2014/main" xmlns="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8" name="Text Box 5">
          <a:extLst>
            <a:ext uri="{FF2B5EF4-FFF2-40B4-BE49-F238E27FC236}">
              <a16:creationId xmlns:a16="http://schemas.microsoft.com/office/drawing/2014/main" xmlns="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9" name="Text Box 5">
          <a:extLst>
            <a:ext uri="{FF2B5EF4-FFF2-40B4-BE49-F238E27FC236}">
              <a16:creationId xmlns:a16="http://schemas.microsoft.com/office/drawing/2014/main" xmlns="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0" name="Text Box 5">
          <a:extLst>
            <a:ext uri="{FF2B5EF4-FFF2-40B4-BE49-F238E27FC236}">
              <a16:creationId xmlns:a16="http://schemas.microsoft.com/office/drawing/2014/main" xmlns="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1" name="Text Box 5">
          <a:extLst>
            <a:ext uri="{FF2B5EF4-FFF2-40B4-BE49-F238E27FC236}">
              <a16:creationId xmlns:a16="http://schemas.microsoft.com/office/drawing/2014/main" xmlns="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2" name="Text Box 5">
          <a:extLst>
            <a:ext uri="{FF2B5EF4-FFF2-40B4-BE49-F238E27FC236}">
              <a16:creationId xmlns:a16="http://schemas.microsoft.com/office/drawing/2014/main" xmlns="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3" name="Text Box 5">
          <a:extLst>
            <a:ext uri="{FF2B5EF4-FFF2-40B4-BE49-F238E27FC236}">
              <a16:creationId xmlns:a16="http://schemas.microsoft.com/office/drawing/2014/main" xmlns="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4" name="Text Box 5">
          <a:extLst>
            <a:ext uri="{FF2B5EF4-FFF2-40B4-BE49-F238E27FC236}">
              <a16:creationId xmlns:a16="http://schemas.microsoft.com/office/drawing/2014/main" xmlns="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5" name="Text Box 5">
          <a:extLst>
            <a:ext uri="{FF2B5EF4-FFF2-40B4-BE49-F238E27FC236}">
              <a16:creationId xmlns:a16="http://schemas.microsoft.com/office/drawing/2014/main" xmlns="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6" name="Text Box 5">
          <a:extLst>
            <a:ext uri="{FF2B5EF4-FFF2-40B4-BE49-F238E27FC236}">
              <a16:creationId xmlns:a16="http://schemas.microsoft.com/office/drawing/2014/main" xmlns="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7" name="Text Box 5">
          <a:extLst>
            <a:ext uri="{FF2B5EF4-FFF2-40B4-BE49-F238E27FC236}">
              <a16:creationId xmlns:a16="http://schemas.microsoft.com/office/drawing/2014/main" xmlns="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8" name="Text Box 5">
          <a:extLst>
            <a:ext uri="{FF2B5EF4-FFF2-40B4-BE49-F238E27FC236}">
              <a16:creationId xmlns:a16="http://schemas.microsoft.com/office/drawing/2014/main" xmlns="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9" name="Text Box 5">
          <a:extLst>
            <a:ext uri="{FF2B5EF4-FFF2-40B4-BE49-F238E27FC236}">
              <a16:creationId xmlns:a16="http://schemas.microsoft.com/office/drawing/2014/main" xmlns="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0" name="Text Box 5">
          <a:extLst>
            <a:ext uri="{FF2B5EF4-FFF2-40B4-BE49-F238E27FC236}">
              <a16:creationId xmlns:a16="http://schemas.microsoft.com/office/drawing/2014/main" xmlns="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1" name="Text Box 5">
          <a:extLst>
            <a:ext uri="{FF2B5EF4-FFF2-40B4-BE49-F238E27FC236}">
              <a16:creationId xmlns:a16="http://schemas.microsoft.com/office/drawing/2014/main" xmlns="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2" name="Text Box 5">
          <a:extLst>
            <a:ext uri="{FF2B5EF4-FFF2-40B4-BE49-F238E27FC236}">
              <a16:creationId xmlns:a16="http://schemas.microsoft.com/office/drawing/2014/main" xmlns="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3" name="Text Box 5">
          <a:extLst>
            <a:ext uri="{FF2B5EF4-FFF2-40B4-BE49-F238E27FC236}">
              <a16:creationId xmlns:a16="http://schemas.microsoft.com/office/drawing/2014/main" xmlns="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4" name="Text Box 5">
          <a:extLst>
            <a:ext uri="{FF2B5EF4-FFF2-40B4-BE49-F238E27FC236}">
              <a16:creationId xmlns:a16="http://schemas.microsoft.com/office/drawing/2014/main" xmlns="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5" name="Text Box 5">
          <a:extLst>
            <a:ext uri="{FF2B5EF4-FFF2-40B4-BE49-F238E27FC236}">
              <a16:creationId xmlns:a16="http://schemas.microsoft.com/office/drawing/2014/main" xmlns="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6" name="Text Box 5">
          <a:extLst>
            <a:ext uri="{FF2B5EF4-FFF2-40B4-BE49-F238E27FC236}">
              <a16:creationId xmlns:a16="http://schemas.microsoft.com/office/drawing/2014/main" xmlns="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7" name="Text Box 5">
          <a:extLst>
            <a:ext uri="{FF2B5EF4-FFF2-40B4-BE49-F238E27FC236}">
              <a16:creationId xmlns:a16="http://schemas.microsoft.com/office/drawing/2014/main" xmlns="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8" name="Text Box 5">
          <a:extLst>
            <a:ext uri="{FF2B5EF4-FFF2-40B4-BE49-F238E27FC236}">
              <a16:creationId xmlns:a16="http://schemas.microsoft.com/office/drawing/2014/main" xmlns="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9" name="Text Box 5">
          <a:extLst>
            <a:ext uri="{FF2B5EF4-FFF2-40B4-BE49-F238E27FC236}">
              <a16:creationId xmlns:a16="http://schemas.microsoft.com/office/drawing/2014/main" xmlns="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0" name="Text Box 5">
          <a:extLst>
            <a:ext uri="{FF2B5EF4-FFF2-40B4-BE49-F238E27FC236}">
              <a16:creationId xmlns:a16="http://schemas.microsoft.com/office/drawing/2014/main" xmlns="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1" name="Text Box 5">
          <a:extLst>
            <a:ext uri="{FF2B5EF4-FFF2-40B4-BE49-F238E27FC236}">
              <a16:creationId xmlns:a16="http://schemas.microsoft.com/office/drawing/2014/main" xmlns="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2" name="Text Box 5">
          <a:extLst>
            <a:ext uri="{FF2B5EF4-FFF2-40B4-BE49-F238E27FC236}">
              <a16:creationId xmlns:a16="http://schemas.microsoft.com/office/drawing/2014/main" xmlns="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3" name="Text Box 5">
          <a:extLst>
            <a:ext uri="{FF2B5EF4-FFF2-40B4-BE49-F238E27FC236}">
              <a16:creationId xmlns:a16="http://schemas.microsoft.com/office/drawing/2014/main" xmlns="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4" name="Text Box 5">
          <a:extLst>
            <a:ext uri="{FF2B5EF4-FFF2-40B4-BE49-F238E27FC236}">
              <a16:creationId xmlns:a16="http://schemas.microsoft.com/office/drawing/2014/main" xmlns="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5" name="Text Box 5">
          <a:extLst>
            <a:ext uri="{FF2B5EF4-FFF2-40B4-BE49-F238E27FC236}">
              <a16:creationId xmlns:a16="http://schemas.microsoft.com/office/drawing/2014/main" xmlns="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6" name="Text Box 5">
          <a:extLst>
            <a:ext uri="{FF2B5EF4-FFF2-40B4-BE49-F238E27FC236}">
              <a16:creationId xmlns:a16="http://schemas.microsoft.com/office/drawing/2014/main" xmlns="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7" name="Text Box 5">
          <a:extLst>
            <a:ext uri="{FF2B5EF4-FFF2-40B4-BE49-F238E27FC236}">
              <a16:creationId xmlns:a16="http://schemas.microsoft.com/office/drawing/2014/main" xmlns="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8" name="Text Box 5">
          <a:extLst>
            <a:ext uri="{FF2B5EF4-FFF2-40B4-BE49-F238E27FC236}">
              <a16:creationId xmlns:a16="http://schemas.microsoft.com/office/drawing/2014/main" xmlns="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9" name="Text Box 5">
          <a:extLst>
            <a:ext uri="{FF2B5EF4-FFF2-40B4-BE49-F238E27FC236}">
              <a16:creationId xmlns:a16="http://schemas.microsoft.com/office/drawing/2014/main" xmlns="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0" name="Text Box 5">
          <a:extLst>
            <a:ext uri="{FF2B5EF4-FFF2-40B4-BE49-F238E27FC236}">
              <a16:creationId xmlns:a16="http://schemas.microsoft.com/office/drawing/2014/main" xmlns="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1" name="Text Box 5">
          <a:extLst>
            <a:ext uri="{FF2B5EF4-FFF2-40B4-BE49-F238E27FC236}">
              <a16:creationId xmlns:a16="http://schemas.microsoft.com/office/drawing/2014/main" xmlns="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2" name="Text Box 5">
          <a:extLst>
            <a:ext uri="{FF2B5EF4-FFF2-40B4-BE49-F238E27FC236}">
              <a16:creationId xmlns:a16="http://schemas.microsoft.com/office/drawing/2014/main" xmlns="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3" name="Text Box 5">
          <a:extLst>
            <a:ext uri="{FF2B5EF4-FFF2-40B4-BE49-F238E27FC236}">
              <a16:creationId xmlns:a16="http://schemas.microsoft.com/office/drawing/2014/main" xmlns="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4" name="Text Box 5">
          <a:extLst>
            <a:ext uri="{FF2B5EF4-FFF2-40B4-BE49-F238E27FC236}">
              <a16:creationId xmlns:a16="http://schemas.microsoft.com/office/drawing/2014/main" xmlns="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5" name="Text Box 5">
          <a:extLst>
            <a:ext uri="{FF2B5EF4-FFF2-40B4-BE49-F238E27FC236}">
              <a16:creationId xmlns:a16="http://schemas.microsoft.com/office/drawing/2014/main" xmlns="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6" name="Text Box 5">
          <a:extLst>
            <a:ext uri="{FF2B5EF4-FFF2-40B4-BE49-F238E27FC236}">
              <a16:creationId xmlns:a16="http://schemas.microsoft.com/office/drawing/2014/main" xmlns="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7" name="Text Box 5">
          <a:extLst>
            <a:ext uri="{FF2B5EF4-FFF2-40B4-BE49-F238E27FC236}">
              <a16:creationId xmlns:a16="http://schemas.microsoft.com/office/drawing/2014/main" xmlns="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8" name="Text Box 5">
          <a:extLst>
            <a:ext uri="{FF2B5EF4-FFF2-40B4-BE49-F238E27FC236}">
              <a16:creationId xmlns:a16="http://schemas.microsoft.com/office/drawing/2014/main" xmlns="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9" name="Text Box 5">
          <a:extLst>
            <a:ext uri="{FF2B5EF4-FFF2-40B4-BE49-F238E27FC236}">
              <a16:creationId xmlns:a16="http://schemas.microsoft.com/office/drawing/2014/main" xmlns="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0" name="Text Box 5">
          <a:extLst>
            <a:ext uri="{FF2B5EF4-FFF2-40B4-BE49-F238E27FC236}">
              <a16:creationId xmlns:a16="http://schemas.microsoft.com/office/drawing/2014/main" xmlns="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1" name="Text Box 5">
          <a:extLst>
            <a:ext uri="{FF2B5EF4-FFF2-40B4-BE49-F238E27FC236}">
              <a16:creationId xmlns:a16="http://schemas.microsoft.com/office/drawing/2014/main" xmlns="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2" name="Text Box 5">
          <a:extLst>
            <a:ext uri="{FF2B5EF4-FFF2-40B4-BE49-F238E27FC236}">
              <a16:creationId xmlns:a16="http://schemas.microsoft.com/office/drawing/2014/main" xmlns="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3" name="Text Box 5">
          <a:extLst>
            <a:ext uri="{FF2B5EF4-FFF2-40B4-BE49-F238E27FC236}">
              <a16:creationId xmlns:a16="http://schemas.microsoft.com/office/drawing/2014/main" xmlns="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4" name="Text Box 5">
          <a:extLst>
            <a:ext uri="{FF2B5EF4-FFF2-40B4-BE49-F238E27FC236}">
              <a16:creationId xmlns:a16="http://schemas.microsoft.com/office/drawing/2014/main" xmlns="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5" name="Text Box 5">
          <a:extLst>
            <a:ext uri="{FF2B5EF4-FFF2-40B4-BE49-F238E27FC236}">
              <a16:creationId xmlns:a16="http://schemas.microsoft.com/office/drawing/2014/main" xmlns="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6" name="Text Box 5">
          <a:extLst>
            <a:ext uri="{FF2B5EF4-FFF2-40B4-BE49-F238E27FC236}">
              <a16:creationId xmlns:a16="http://schemas.microsoft.com/office/drawing/2014/main" xmlns="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7" name="Text Box 5">
          <a:extLst>
            <a:ext uri="{FF2B5EF4-FFF2-40B4-BE49-F238E27FC236}">
              <a16:creationId xmlns:a16="http://schemas.microsoft.com/office/drawing/2014/main" xmlns="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8" name="Text Box 5">
          <a:extLst>
            <a:ext uri="{FF2B5EF4-FFF2-40B4-BE49-F238E27FC236}">
              <a16:creationId xmlns:a16="http://schemas.microsoft.com/office/drawing/2014/main" xmlns="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9" name="Text Box 5">
          <a:extLst>
            <a:ext uri="{FF2B5EF4-FFF2-40B4-BE49-F238E27FC236}">
              <a16:creationId xmlns:a16="http://schemas.microsoft.com/office/drawing/2014/main" xmlns="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0" name="Text Box 5">
          <a:extLst>
            <a:ext uri="{FF2B5EF4-FFF2-40B4-BE49-F238E27FC236}">
              <a16:creationId xmlns:a16="http://schemas.microsoft.com/office/drawing/2014/main" xmlns="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1" name="Text Box 5">
          <a:extLst>
            <a:ext uri="{FF2B5EF4-FFF2-40B4-BE49-F238E27FC236}">
              <a16:creationId xmlns:a16="http://schemas.microsoft.com/office/drawing/2014/main" xmlns="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2" name="Text Box 5">
          <a:extLst>
            <a:ext uri="{FF2B5EF4-FFF2-40B4-BE49-F238E27FC236}">
              <a16:creationId xmlns:a16="http://schemas.microsoft.com/office/drawing/2014/main" xmlns="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3" name="Text Box 5">
          <a:extLst>
            <a:ext uri="{FF2B5EF4-FFF2-40B4-BE49-F238E27FC236}">
              <a16:creationId xmlns:a16="http://schemas.microsoft.com/office/drawing/2014/main" xmlns="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4" name="Text Box 5">
          <a:extLst>
            <a:ext uri="{FF2B5EF4-FFF2-40B4-BE49-F238E27FC236}">
              <a16:creationId xmlns:a16="http://schemas.microsoft.com/office/drawing/2014/main" xmlns="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5" name="Text Box 5">
          <a:extLst>
            <a:ext uri="{FF2B5EF4-FFF2-40B4-BE49-F238E27FC236}">
              <a16:creationId xmlns:a16="http://schemas.microsoft.com/office/drawing/2014/main" xmlns="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6" name="Text Box 5">
          <a:extLst>
            <a:ext uri="{FF2B5EF4-FFF2-40B4-BE49-F238E27FC236}">
              <a16:creationId xmlns:a16="http://schemas.microsoft.com/office/drawing/2014/main" xmlns="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7" name="Text Box 5">
          <a:extLst>
            <a:ext uri="{FF2B5EF4-FFF2-40B4-BE49-F238E27FC236}">
              <a16:creationId xmlns:a16="http://schemas.microsoft.com/office/drawing/2014/main" xmlns="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8" name="Text Box 5">
          <a:extLst>
            <a:ext uri="{FF2B5EF4-FFF2-40B4-BE49-F238E27FC236}">
              <a16:creationId xmlns:a16="http://schemas.microsoft.com/office/drawing/2014/main" xmlns="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9" name="Text Box 5">
          <a:extLst>
            <a:ext uri="{FF2B5EF4-FFF2-40B4-BE49-F238E27FC236}">
              <a16:creationId xmlns:a16="http://schemas.microsoft.com/office/drawing/2014/main" xmlns="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90" name="Text Box 5">
          <a:extLst>
            <a:ext uri="{FF2B5EF4-FFF2-40B4-BE49-F238E27FC236}">
              <a16:creationId xmlns:a16="http://schemas.microsoft.com/office/drawing/2014/main" xmlns="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91" name="Text Box 5">
          <a:extLst>
            <a:ext uri="{FF2B5EF4-FFF2-40B4-BE49-F238E27FC236}">
              <a16:creationId xmlns:a16="http://schemas.microsoft.com/office/drawing/2014/main" xmlns="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92" name="Text Box 5">
          <a:extLst>
            <a:ext uri="{FF2B5EF4-FFF2-40B4-BE49-F238E27FC236}">
              <a16:creationId xmlns:a16="http://schemas.microsoft.com/office/drawing/2014/main" xmlns="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93" name="Text Box 5">
          <a:extLst>
            <a:ext uri="{FF2B5EF4-FFF2-40B4-BE49-F238E27FC236}">
              <a16:creationId xmlns:a16="http://schemas.microsoft.com/office/drawing/2014/main" xmlns="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29"/>
  <sheetViews>
    <sheetView tabSelected="1" zoomScale="90" zoomScaleNormal="90" workbookViewId="0">
      <selection sqref="A1:R1"/>
    </sheetView>
  </sheetViews>
  <sheetFormatPr defaultRowHeight="15" x14ac:dyDescent="0.25"/>
  <cols>
    <col min="1" max="1" width="6" style="144" bestFit="1" customWidth="1"/>
    <col min="2" max="2" width="34.140625" customWidth="1"/>
    <col min="3" max="3" width="4.42578125" customWidth="1"/>
    <col min="4" max="4" width="8.5703125" bestFit="1" customWidth="1"/>
    <col min="5" max="5" width="10.28515625" customWidth="1"/>
    <col min="6" max="6" width="9.140625" bestFit="1" customWidth="1"/>
    <col min="7" max="7" width="10.42578125" customWidth="1"/>
    <col min="8" max="8" width="11.140625" customWidth="1"/>
    <col min="10" max="10" width="14" customWidth="1"/>
    <col min="11" max="12" width="12.85546875" customWidth="1"/>
    <col min="13" max="13" width="10.5703125" bestFit="1" customWidth="1"/>
    <col min="14" max="14" width="11.140625" bestFit="1" customWidth="1"/>
    <col min="15" max="15" width="12.7109375" customWidth="1"/>
    <col min="16" max="16" width="13.85546875" bestFit="1" customWidth="1"/>
    <col min="17" max="17" width="13" customWidth="1"/>
    <col min="18" max="19" width="12.85546875" bestFit="1" customWidth="1"/>
    <col min="20" max="20" width="13.42578125" customWidth="1"/>
    <col min="21" max="21" width="13.5703125" customWidth="1"/>
    <col min="22" max="22" width="13" customWidth="1"/>
    <col min="23" max="23" width="11.7109375" bestFit="1" customWidth="1"/>
    <col min="24" max="24" width="6.140625" bestFit="1" customWidth="1"/>
    <col min="25" max="29" width="13.85546875" bestFit="1" customWidth="1"/>
    <col min="30" max="31" width="13.7109375" bestFit="1" customWidth="1"/>
    <col min="32" max="35" width="13.85546875" bestFit="1" customWidth="1"/>
    <col min="36" max="36" width="13.7109375" bestFit="1" customWidth="1"/>
    <col min="40" max="40" width="3.7109375" bestFit="1" customWidth="1"/>
    <col min="41" max="41" width="6.140625" bestFit="1" customWidth="1"/>
    <col min="42" max="47" width="14.5703125" bestFit="1" customWidth="1"/>
    <col min="48" max="48" width="3.7109375" bestFit="1" customWidth="1"/>
  </cols>
  <sheetData>
    <row r="1" spans="1:36" ht="120.6" customHeight="1" x14ac:dyDescent="0.25">
      <c r="A1" s="112" t="s">
        <v>500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3" spans="1:36" x14ac:dyDescent="0.25">
      <c r="A3" s="138"/>
      <c r="B3" s="13"/>
      <c r="C3" s="54"/>
      <c r="D3" s="55"/>
      <c r="E3" s="55"/>
      <c r="F3" s="55"/>
      <c r="G3" s="56"/>
      <c r="H3" s="56" t="s">
        <v>196</v>
      </c>
      <c r="I3" s="55"/>
      <c r="J3" s="55"/>
      <c r="K3" s="55"/>
      <c r="L3" s="57"/>
      <c r="M3" s="15"/>
      <c r="N3" s="16"/>
      <c r="O3" s="15"/>
      <c r="P3" s="28"/>
      <c r="Q3" s="29"/>
      <c r="R3" s="29"/>
      <c r="S3" s="30"/>
      <c r="T3" s="31" t="s">
        <v>218</v>
      </c>
      <c r="U3" s="30"/>
      <c r="V3" s="30"/>
      <c r="W3" s="32"/>
      <c r="X3" s="33"/>
      <c r="Y3" s="15"/>
      <c r="Z3" s="13" t="s">
        <v>228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ht="48.75" thickBot="1" x14ac:dyDescent="0.3">
      <c r="A4" s="139" t="s">
        <v>187</v>
      </c>
      <c r="B4" s="67" t="s">
        <v>0</v>
      </c>
      <c r="C4" s="67" t="s">
        <v>126</v>
      </c>
      <c r="D4" s="68" t="s">
        <v>188</v>
      </c>
      <c r="E4" s="68" t="s">
        <v>189</v>
      </c>
      <c r="F4" s="68" t="s">
        <v>190</v>
      </c>
      <c r="G4" s="69" t="s">
        <v>197</v>
      </c>
      <c r="H4" s="69" t="s">
        <v>198</v>
      </c>
      <c r="I4" s="69" t="s">
        <v>199</v>
      </c>
      <c r="J4" s="70" t="s">
        <v>191</v>
      </c>
      <c r="K4" s="70" t="s">
        <v>192</v>
      </c>
      <c r="L4" s="70" t="s">
        <v>193</v>
      </c>
      <c r="M4" s="71" t="s">
        <v>200</v>
      </c>
      <c r="N4" s="71" t="s">
        <v>201</v>
      </c>
      <c r="O4" s="71" t="s">
        <v>202</v>
      </c>
      <c r="P4" s="71" t="s">
        <v>501</v>
      </c>
      <c r="Q4" s="68" t="s">
        <v>204</v>
      </c>
      <c r="R4" s="68" t="s">
        <v>203</v>
      </c>
      <c r="S4" s="69" t="s">
        <v>205</v>
      </c>
      <c r="T4" s="69" t="s">
        <v>207</v>
      </c>
      <c r="U4" s="70" t="s">
        <v>206</v>
      </c>
      <c r="V4" s="70" t="s">
        <v>208</v>
      </c>
      <c r="W4" s="72" t="s">
        <v>209</v>
      </c>
      <c r="X4" s="73" t="s">
        <v>194</v>
      </c>
      <c r="Y4" s="74" t="s">
        <v>210</v>
      </c>
      <c r="Z4" s="74" t="s">
        <v>212</v>
      </c>
      <c r="AA4" s="75" t="s">
        <v>219</v>
      </c>
      <c r="AB4" s="75" t="s">
        <v>220</v>
      </c>
      <c r="AC4" s="76" t="s">
        <v>211</v>
      </c>
      <c r="AD4" s="76" t="s">
        <v>213</v>
      </c>
      <c r="AE4" s="77" t="s">
        <v>214</v>
      </c>
      <c r="AF4" s="77" t="s">
        <v>216</v>
      </c>
      <c r="AG4" s="78" t="s">
        <v>221</v>
      </c>
      <c r="AH4" s="78" t="s">
        <v>222</v>
      </c>
      <c r="AI4" s="79" t="s">
        <v>215</v>
      </c>
      <c r="AJ4" s="79" t="s">
        <v>217</v>
      </c>
    </row>
    <row r="5" spans="1:36" ht="15.75" thickBot="1" x14ac:dyDescent="0.3">
      <c r="A5" s="140" t="s">
        <v>195</v>
      </c>
      <c r="B5" s="27">
        <f>COUNTIF($A$3:A4,"Lp.")</f>
        <v>1</v>
      </c>
      <c r="C5" s="114" t="s">
        <v>476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6"/>
    </row>
    <row r="6" spans="1:36" ht="24" x14ac:dyDescent="0.25">
      <c r="A6" s="141" t="s">
        <v>127</v>
      </c>
      <c r="B6" s="22" t="s">
        <v>87</v>
      </c>
      <c r="C6" s="24" t="s">
        <v>1</v>
      </c>
      <c r="D6" s="34">
        <v>50</v>
      </c>
      <c r="E6" s="35">
        <v>200</v>
      </c>
      <c r="F6" s="34">
        <v>50</v>
      </c>
      <c r="G6" s="36">
        <v>0</v>
      </c>
      <c r="H6" s="37">
        <v>0</v>
      </c>
      <c r="I6" s="36">
        <v>0</v>
      </c>
      <c r="J6" s="39">
        <v>30</v>
      </c>
      <c r="K6" s="38">
        <v>40</v>
      </c>
      <c r="L6" s="39">
        <v>35</v>
      </c>
      <c r="M6" s="20"/>
      <c r="N6" s="65"/>
      <c r="O6" s="65"/>
      <c r="P6" s="24"/>
      <c r="Q6" s="35"/>
      <c r="R6" s="35"/>
      <c r="S6" s="37"/>
      <c r="T6" s="36"/>
      <c r="U6" s="38"/>
      <c r="V6" s="39"/>
      <c r="W6" s="23"/>
      <c r="X6" s="80"/>
      <c r="Y6" s="81">
        <f t="shared" ref="Y6:Y16" si="0">ROUND(W6*Q6,2)</f>
        <v>0</v>
      </c>
      <c r="Z6" s="81">
        <f t="shared" ref="Z6:Z16" si="1">ROUND(Y6+Y6*X6,2)</f>
        <v>0</v>
      </c>
      <c r="AA6" s="82">
        <f t="shared" ref="AA6:AA16" si="2">ROUND(S6*W6,2)</f>
        <v>0</v>
      </c>
      <c r="AB6" s="82">
        <f t="shared" ref="AB6:AB16" si="3">ROUND(AA6+AA6*X6,2)</f>
        <v>0</v>
      </c>
      <c r="AC6" s="83">
        <f t="shared" ref="AC6:AC16" si="4">ROUND(U6*W6,2)</f>
        <v>0</v>
      </c>
      <c r="AD6" s="83">
        <f t="shared" ref="AD6:AD16" si="5">ROUND(AC6+AC6*X6,2)</f>
        <v>0</v>
      </c>
      <c r="AE6" s="81">
        <f t="shared" ref="AE6:AE16" si="6">ROUND(R6*W6,2)</f>
        <v>0</v>
      </c>
      <c r="AF6" s="81">
        <f t="shared" ref="AF6:AF16" si="7">ROUND(AE6+AE6*X6,2)</f>
        <v>0</v>
      </c>
      <c r="AG6" s="82">
        <f t="shared" ref="AG6:AG16" si="8">ROUND(T6*W6,2)</f>
        <v>0</v>
      </c>
      <c r="AH6" s="82">
        <f t="shared" ref="AH6:AH16" si="9">ROUND(AG6+AG6*X6,2)</f>
        <v>0</v>
      </c>
      <c r="AI6" s="83">
        <f t="shared" ref="AI6:AI16" si="10">ROUND(V6*W6,2)</f>
        <v>0</v>
      </c>
      <c r="AJ6" s="83">
        <f t="shared" ref="AJ6:AJ16" si="11">ROUND(AI6+AI6*X6,2)</f>
        <v>0</v>
      </c>
    </row>
    <row r="7" spans="1:36" ht="24" x14ac:dyDescent="0.25">
      <c r="A7" s="141" t="s">
        <v>128</v>
      </c>
      <c r="B7" s="22" t="s">
        <v>86</v>
      </c>
      <c r="C7" s="24" t="s">
        <v>1</v>
      </c>
      <c r="D7" s="34">
        <v>1000</v>
      </c>
      <c r="E7" s="35">
        <v>2500</v>
      </c>
      <c r="F7" s="34">
        <v>2500</v>
      </c>
      <c r="G7" s="36">
        <v>150</v>
      </c>
      <c r="H7" s="37">
        <v>200</v>
      </c>
      <c r="I7" s="36">
        <v>190</v>
      </c>
      <c r="J7" s="39">
        <v>500</v>
      </c>
      <c r="K7" s="38">
        <v>1000</v>
      </c>
      <c r="L7" s="39">
        <v>900</v>
      </c>
      <c r="M7" s="20"/>
      <c r="N7" s="65"/>
      <c r="O7" s="65"/>
      <c r="P7" s="24"/>
      <c r="Q7" s="35"/>
      <c r="R7" s="35"/>
      <c r="S7" s="37"/>
      <c r="T7" s="36"/>
      <c r="U7" s="38"/>
      <c r="V7" s="39"/>
      <c r="W7" s="23"/>
      <c r="X7" s="80"/>
      <c r="Y7" s="81">
        <f t="shared" si="0"/>
        <v>0</v>
      </c>
      <c r="Z7" s="81">
        <f t="shared" si="1"/>
        <v>0</v>
      </c>
      <c r="AA7" s="82">
        <f t="shared" si="2"/>
        <v>0</v>
      </c>
      <c r="AB7" s="82">
        <f t="shared" si="3"/>
        <v>0</v>
      </c>
      <c r="AC7" s="83">
        <f t="shared" si="4"/>
        <v>0</v>
      </c>
      <c r="AD7" s="83">
        <f t="shared" si="5"/>
        <v>0</v>
      </c>
      <c r="AE7" s="81">
        <f t="shared" si="6"/>
        <v>0</v>
      </c>
      <c r="AF7" s="81">
        <f t="shared" si="7"/>
        <v>0</v>
      </c>
      <c r="AG7" s="82">
        <f t="shared" si="8"/>
        <v>0</v>
      </c>
      <c r="AH7" s="82">
        <f t="shared" si="9"/>
        <v>0</v>
      </c>
      <c r="AI7" s="83">
        <f t="shared" si="10"/>
        <v>0</v>
      </c>
      <c r="AJ7" s="83">
        <f t="shared" si="11"/>
        <v>0</v>
      </c>
    </row>
    <row r="8" spans="1:36" x14ac:dyDescent="0.25">
      <c r="A8" s="141" t="s">
        <v>129</v>
      </c>
      <c r="B8" s="22" t="s">
        <v>2</v>
      </c>
      <c r="C8" s="24" t="s">
        <v>1</v>
      </c>
      <c r="D8" s="34">
        <v>1</v>
      </c>
      <c r="E8" s="35">
        <v>10</v>
      </c>
      <c r="F8" s="34">
        <v>20</v>
      </c>
      <c r="G8" s="36">
        <v>35</v>
      </c>
      <c r="H8" s="37">
        <v>100</v>
      </c>
      <c r="I8" s="36">
        <v>90</v>
      </c>
      <c r="J8" s="39">
        <v>0</v>
      </c>
      <c r="K8" s="38">
        <v>0</v>
      </c>
      <c r="L8" s="39">
        <v>0</v>
      </c>
      <c r="M8" s="20"/>
      <c r="N8" s="65"/>
      <c r="O8" s="65"/>
      <c r="P8" s="24"/>
      <c r="Q8" s="35"/>
      <c r="R8" s="35"/>
      <c r="S8" s="37"/>
      <c r="T8" s="36"/>
      <c r="U8" s="38"/>
      <c r="V8" s="39"/>
      <c r="W8" s="23"/>
      <c r="X8" s="80"/>
      <c r="Y8" s="81">
        <f t="shared" si="0"/>
        <v>0</v>
      </c>
      <c r="Z8" s="81">
        <f t="shared" si="1"/>
        <v>0</v>
      </c>
      <c r="AA8" s="82">
        <f t="shared" si="2"/>
        <v>0</v>
      </c>
      <c r="AB8" s="82">
        <f t="shared" si="3"/>
        <v>0</v>
      </c>
      <c r="AC8" s="83">
        <f t="shared" si="4"/>
        <v>0</v>
      </c>
      <c r="AD8" s="83">
        <f t="shared" si="5"/>
        <v>0</v>
      </c>
      <c r="AE8" s="81">
        <f t="shared" si="6"/>
        <v>0</v>
      </c>
      <c r="AF8" s="81">
        <f t="shared" si="7"/>
        <v>0</v>
      </c>
      <c r="AG8" s="82">
        <f t="shared" si="8"/>
        <v>0</v>
      </c>
      <c r="AH8" s="82">
        <f t="shared" si="9"/>
        <v>0</v>
      </c>
      <c r="AI8" s="83">
        <f t="shared" si="10"/>
        <v>0</v>
      </c>
      <c r="AJ8" s="83">
        <f t="shared" si="11"/>
        <v>0</v>
      </c>
    </row>
    <row r="9" spans="1:36" ht="84" x14ac:dyDescent="0.25">
      <c r="A9" s="141" t="s">
        <v>130</v>
      </c>
      <c r="B9" s="22" t="s">
        <v>185</v>
      </c>
      <c r="C9" s="24" t="s">
        <v>1</v>
      </c>
      <c r="D9" s="34">
        <v>0</v>
      </c>
      <c r="E9" s="35">
        <v>0</v>
      </c>
      <c r="F9" s="34">
        <v>0</v>
      </c>
      <c r="G9" s="36">
        <v>250</v>
      </c>
      <c r="H9" s="37">
        <v>450</v>
      </c>
      <c r="I9" s="36">
        <v>430</v>
      </c>
      <c r="J9" s="39">
        <v>50</v>
      </c>
      <c r="K9" s="38">
        <v>100</v>
      </c>
      <c r="L9" s="39">
        <v>90</v>
      </c>
      <c r="M9" s="20"/>
      <c r="N9" s="65"/>
      <c r="O9" s="65"/>
      <c r="P9" s="24"/>
      <c r="Q9" s="35"/>
      <c r="R9" s="35"/>
      <c r="S9" s="37"/>
      <c r="T9" s="36"/>
      <c r="U9" s="38"/>
      <c r="V9" s="39"/>
      <c r="W9" s="23"/>
      <c r="X9" s="80"/>
      <c r="Y9" s="81">
        <f t="shared" si="0"/>
        <v>0</v>
      </c>
      <c r="Z9" s="81">
        <f t="shared" si="1"/>
        <v>0</v>
      </c>
      <c r="AA9" s="82">
        <f t="shared" si="2"/>
        <v>0</v>
      </c>
      <c r="AB9" s="82">
        <f t="shared" si="3"/>
        <v>0</v>
      </c>
      <c r="AC9" s="83">
        <f t="shared" si="4"/>
        <v>0</v>
      </c>
      <c r="AD9" s="83">
        <f t="shared" si="5"/>
        <v>0</v>
      </c>
      <c r="AE9" s="81">
        <f t="shared" si="6"/>
        <v>0</v>
      </c>
      <c r="AF9" s="81">
        <f t="shared" si="7"/>
        <v>0</v>
      </c>
      <c r="AG9" s="82">
        <f t="shared" si="8"/>
        <v>0</v>
      </c>
      <c r="AH9" s="82">
        <f t="shared" si="9"/>
        <v>0</v>
      </c>
      <c r="AI9" s="83">
        <f t="shared" si="10"/>
        <v>0</v>
      </c>
      <c r="AJ9" s="83">
        <f t="shared" si="11"/>
        <v>0</v>
      </c>
    </row>
    <row r="10" spans="1:36" ht="36" x14ac:dyDescent="0.25">
      <c r="A10" s="141" t="s">
        <v>131</v>
      </c>
      <c r="B10" s="22" t="s">
        <v>104</v>
      </c>
      <c r="C10" s="24" t="s">
        <v>1</v>
      </c>
      <c r="D10" s="34">
        <v>2</v>
      </c>
      <c r="E10" s="35">
        <v>70</v>
      </c>
      <c r="F10" s="34">
        <v>30</v>
      </c>
      <c r="G10" s="36">
        <v>1</v>
      </c>
      <c r="H10" s="37">
        <v>10</v>
      </c>
      <c r="I10" s="36">
        <v>20</v>
      </c>
      <c r="J10" s="39">
        <v>0</v>
      </c>
      <c r="K10" s="38">
        <v>0</v>
      </c>
      <c r="L10" s="39">
        <v>0</v>
      </c>
      <c r="M10" s="20"/>
      <c r="N10" s="65"/>
      <c r="O10" s="65"/>
      <c r="P10" s="24"/>
      <c r="Q10" s="35"/>
      <c r="R10" s="35"/>
      <c r="S10" s="37"/>
      <c r="T10" s="36"/>
      <c r="U10" s="38"/>
      <c r="V10" s="39"/>
      <c r="W10" s="23"/>
      <c r="X10" s="80"/>
      <c r="Y10" s="81">
        <f t="shared" si="0"/>
        <v>0</v>
      </c>
      <c r="Z10" s="81">
        <f t="shared" si="1"/>
        <v>0</v>
      </c>
      <c r="AA10" s="82">
        <f t="shared" si="2"/>
        <v>0</v>
      </c>
      <c r="AB10" s="82">
        <f t="shared" si="3"/>
        <v>0</v>
      </c>
      <c r="AC10" s="83">
        <f t="shared" si="4"/>
        <v>0</v>
      </c>
      <c r="AD10" s="83">
        <f t="shared" si="5"/>
        <v>0</v>
      </c>
      <c r="AE10" s="81">
        <f t="shared" si="6"/>
        <v>0</v>
      </c>
      <c r="AF10" s="81">
        <f t="shared" si="7"/>
        <v>0</v>
      </c>
      <c r="AG10" s="82">
        <f t="shared" si="8"/>
        <v>0</v>
      </c>
      <c r="AH10" s="82">
        <f t="shared" si="9"/>
        <v>0</v>
      </c>
      <c r="AI10" s="83">
        <f t="shared" si="10"/>
        <v>0</v>
      </c>
      <c r="AJ10" s="83">
        <f t="shared" si="11"/>
        <v>0</v>
      </c>
    </row>
    <row r="11" spans="1:36" ht="24" x14ac:dyDescent="0.25">
      <c r="A11" s="141" t="s">
        <v>132</v>
      </c>
      <c r="B11" s="22" t="s">
        <v>3</v>
      </c>
      <c r="C11" s="24" t="s">
        <v>1</v>
      </c>
      <c r="D11" s="34">
        <v>800</v>
      </c>
      <c r="E11" s="35">
        <v>1600</v>
      </c>
      <c r="F11" s="34">
        <v>1600</v>
      </c>
      <c r="G11" s="36">
        <v>300</v>
      </c>
      <c r="H11" s="37">
        <v>500</v>
      </c>
      <c r="I11" s="36">
        <v>480</v>
      </c>
      <c r="J11" s="39">
        <v>0</v>
      </c>
      <c r="K11" s="38">
        <v>0</v>
      </c>
      <c r="L11" s="39">
        <v>0</v>
      </c>
      <c r="M11" s="20"/>
      <c r="N11" s="65"/>
      <c r="O11" s="65"/>
      <c r="P11" s="24"/>
      <c r="Q11" s="35"/>
      <c r="R11" s="35"/>
      <c r="S11" s="37"/>
      <c r="T11" s="36"/>
      <c r="U11" s="38"/>
      <c r="V11" s="39"/>
      <c r="W11" s="23"/>
      <c r="X11" s="80"/>
      <c r="Y11" s="81">
        <f t="shared" si="0"/>
        <v>0</v>
      </c>
      <c r="Z11" s="81">
        <f t="shared" si="1"/>
        <v>0</v>
      </c>
      <c r="AA11" s="82">
        <f t="shared" si="2"/>
        <v>0</v>
      </c>
      <c r="AB11" s="82">
        <f t="shared" si="3"/>
        <v>0</v>
      </c>
      <c r="AC11" s="83">
        <f t="shared" si="4"/>
        <v>0</v>
      </c>
      <c r="AD11" s="83">
        <f t="shared" si="5"/>
        <v>0</v>
      </c>
      <c r="AE11" s="81">
        <f t="shared" si="6"/>
        <v>0</v>
      </c>
      <c r="AF11" s="81">
        <f t="shared" si="7"/>
        <v>0</v>
      </c>
      <c r="AG11" s="82">
        <f t="shared" si="8"/>
        <v>0</v>
      </c>
      <c r="AH11" s="82">
        <f t="shared" si="9"/>
        <v>0</v>
      </c>
      <c r="AI11" s="83">
        <f t="shared" si="10"/>
        <v>0</v>
      </c>
      <c r="AJ11" s="83">
        <f t="shared" si="11"/>
        <v>0</v>
      </c>
    </row>
    <row r="12" spans="1:36" x14ac:dyDescent="0.25">
      <c r="A12" s="141" t="s">
        <v>133</v>
      </c>
      <c r="B12" s="22" t="s">
        <v>4</v>
      </c>
      <c r="C12" s="24" t="s">
        <v>1</v>
      </c>
      <c r="D12" s="34">
        <v>5</v>
      </c>
      <c r="E12" s="35">
        <v>20</v>
      </c>
      <c r="F12" s="34">
        <v>10</v>
      </c>
      <c r="G12" s="36">
        <v>1</v>
      </c>
      <c r="H12" s="37">
        <v>5</v>
      </c>
      <c r="I12" s="36">
        <v>10</v>
      </c>
      <c r="J12" s="39">
        <v>0</v>
      </c>
      <c r="K12" s="38">
        <v>0</v>
      </c>
      <c r="L12" s="39">
        <v>0</v>
      </c>
      <c r="M12" s="20"/>
      <c r="N12" s="65"/>
      <c r="O12" s="65"/>
      <c r="P12" s="24"/>
      <c r="Q12" s="35"/>
      <c r="R12" s="35"/>
      <c r="S12" s="37"/>
      <c r="T12" s="36"/>
      <c r="U12" s="38"/>
      <c r="V12" s="39"/>
      <c r="W12" s="23"/>
      <c r="X12" s="80"/>
      <c r="Y12" s="81">
        <f t="shared" si="0"/>
        <v>0</v>
      </c>
      <c r="Z12" s="81">
        <f t="shared" si="1"/>
        <v>0</v>
      </c>
      <c r="AA12" s="82">
        <f t="shared" si="2"/>
        <v>0</v>
      </c>
      <c r="AB12" s="82">
        <f t="shared" si="3"/>
        <v>0</v>
      </c>
      <c r="AC12" s="83">
        <f t="shared" si="4"/>
        <v>0</v>
      </c>
      <c r="AD12" s="83">
        <f t="shared" si="5"/>
        <v>0</v>
      </c>
      <c r="AE12" s="81">
        <f t="shared" si="6"/>
        <v>0</v>
      </c>
      <c r="AF12" s="81">
        <f t="shared" si="7"/>
        <v>0</v>
      </c>
      <c r="AG12" s="82">
        <f t="shared" si="8"/>
        <v>0</v>
      </c>
      <c r="AH12" s="82">
        <f t="shared" si="9"/>
        <v>0</v>
      </c>
      <c r="AI12" s="83">
        <f t="shared" si="10"/>
        <v>0</v>
      </c>
      <c r="AJ12" s="83">
        <f t="shared" si="11"/>
        <v>0</v>
      </c>
    </row>
    <row r="13" spans="1:36" x14ac:dyDescent="0.25">
      <c r="A13" s="141" t="s">
        <v>134</v>
      </c>
      <c r="B13" s="22" t="s">
        <v>5</v>
      </c>
      <c r="C13" s="24" t="s">
        <v>1</v>
      </c>
      <c r="D13" s="34">
        <v>10</v>
      </c>
      <c r="E13" s="35">
        <v>40</v>
      </c>
      <c r="F13" s="34">
        <v>20</v>
      </c>
      <c r="G13" s="36">
        <v>10</v>
      </c>
      <c r="H13" s="37">
        <v>60</v>
      </c>
      <c r="I13" s="36">
        <v>40</v>
      </c>
      <c r="J13" s="39">
        <v>0</v>
      </c>
      <c r="K13" s="38">
        <v>0</v>
      </c>
      <c r="L13" s="39">
        <v>0</v>
      </c>
      <c r="M13" s="20"/>
      <c r="N13" s="65"/>
      <c r="O13" s="65"/>
      <c r="P13" s="24"/>
      <c r="Q13" s="35"/>
      <c r="R13" s="35"/>
      <c r="S13" s="37"/>
      <c r="T13" s="36"/>
      <c r="U13" s="38"/>
      <c r="V13" s="39"/>
      <c r="W13" s="23"/>
      <c r="X13" s="80"/>
      <c r="Y13" s="81">
        <f t="shared" si="0"/>
        <v>0</v>
      </c>
      <c r="Z13" s="81">
        <f t="shared" si="1"/>
        <v>0</v>
      </c>
      <c r="AA13" s="82">
        <f t="shared" si="2"/>
        <v>0</v>
      </c>
      <c r="AB13" s="82">
        <f t="shared" si="3"/>
        <v>0</v>
      </c>
      <c r="AC13" s="83">
        <f t="shared" si="4"/>
        <v>0</v>
      </c>
      <c r="AD13" s="83">
        <f t="shared" si="5"/>
        <v>0</v>
      </c>
      <c r="AE13" s="81">
        <f t="shared" si="6"/>
        <v>0</v>
      </c>
      <c r="AF13" s="81">
        <f t="shared" si="7"/>
        <v>0</v>
      </c>
      <c r="AG13" s="82">
        <f t="shared" si="8"/>
        <v>0</v>
      </c>
      <c r="AH13" s="82">
        <f t="shared" si="9"/>
        <v>0</v>
      </c>
      <c r="AI13" s="83">
        <f t="shared" si="10"/>
        <v>0</v>
      </c>
      <c r="AJ13" s="83">
        <f t="shared" si="11"/>
        <v>0</v>
      </c>
    </row>
    <row r="14" spans="1:36" x14ac:dyDescent="0.25">
      <c r="A14" s="141" t="s">
        <v>135</v>
      </c>
      <c r="B14" s="22" t="s">
        <v>6</v>
      </c>
      <c r="C14" s="24" t="s">
        <v>1</v>
      </c>
      <c r="D14" s="34">
        <v>20</v>
      </c>
      <c r="E14" s="35">
        <v>100</v>
      </c>
      <c r="F14" s="34">
        <v>90</v>
      </c>
      <c r="G14" s="36">
        <v>20</v>
      </c>
      <c r="H14" s="37">
        <v>60</v>
      </c>
      <c r="I14" s="36">
        <v>100</v>
      </c>
      <c r="J14" s="39">
        <v>0</v>
      </c>
      <c r="K14" s="38">
        <v>0</v>
      </c>
      <c r="L14" s="39">
        <v>0</v>
      </c>
      <c r="M14" s="20"/>
      <c r="N14" s="65"/>
      <c r="O14" s="65"/>
      <c r="P14" s="24"/>
      <c r="Q14" s="35"/>
      <c r="R14" s="35"/>
      <c r="S14" s="37"/>
      <c r="T14" s="36"/>
      <c r="U14" s="38"/>
      <c r="V14" s="39"/>
      <c r="W14" s="23"/>
      <c r="X14" s="80"/>
      <c r="Y14" s="81">
        <f t="shared" si="0"/>
        <v>0</v>
      </c>
      <c r="Z14" s="81">
        <f t="shared" si="1"/>
        <v>0</v>
      </c>
      <c r="AA14" s="82">
        <f t="shared" si="2"/>
        <v>0</v>
      </c>
      <c r="AB14" s="82">
        <f t="shared" si="3"/>
        <v>0</v>
      </c>
      <c r="AC14" s="83">
        <f t="shared" si="4"/>
        <v>0</v>
      </c>
      <c r="AD14" s="83">
        <f t="shared" si="5"/>
        <v>0</v>
      </c>
      <c r="AE14" s="81">
        <f t="shared" si="6"/>
        <v>0</v>
      </c>
      <c r="AF14" s="81">
        <f t="shared" si="7"/>
        <v>0</v>
      </c>
      <c r="AG14" s="82">
        <f t="shared" si="8"/>
        <v>0</v>
      </c>
      <c r="AH14" s="82">
        <f t="shared" si="9"/>
        <v>0</v>
      </c>
      <c r="AI14" s="83">
        <f t="shared" si="10"/>
        <v>0</v>
      </c>
      <c r="AJ14" s="83">
        <f t="shared" si="11"/>
        <v>0</v>
      </c>
    </row>
    <row r="15" spans="1:36" x14ac:dyDescent="0.25">
      <c r="A15" s="141" t="s">
        <v>136</v>
      </c>
      <c r="B15" s="22" t="s">
        <v>155</v>
      </c>
      <c r="C15" s="24" t="s">
        <v>1</v>
      </c>
      <c r="D15" s="34">
        <v>1</v>
      </c>
      <c r="E15" s="35">
        <v>30</v>
      </c>
      <c r="F15" s="34">
        <v>50</v>
      </c>
      <c r="G15" s="36">
        <v>10</v>
      </c>
      <c r="H15" s="37">
        <v>40</v>
      </c>
      <c r="I15" s="36">
        <v>35</v>
      </c>
      <c r="J15" s="39">
        <v>0</v>
      </c>
      <c r="K15" s="38">
        <v>0</v>
      </c>
      <c r="L15" s="39">
        <v>0</v>
      </c>
      <c r="M15" s="20"/>
      <c r="N15" s="65"/>
      <c r="O15" s="65"/>
      <c r="P15" s="24"/>
      <c r="Q15" s="35"/>
      <c r="R15" s="35"/>
      <c r="S15" s="37"/>
      <c r="T15" s="36"/>
      <c r="U15" s="38"/>
      <c r="V15" s="39"/>
      <c r="W15" s="23"/>
      <c r="X15" s="80"/>
      <c r="Y15" s="81">
        <f t="shared" si="0"/>
        <v>0</v>
      </c>
      <c r="Z15" s="81">
        <f t="shared" si="1"/>
        <v>0</v>
      </c>
      <c r="AA15" s="82">
        <f t="shared" si="2"/>
        <v>0</v>
      </c>
      <c r="AB15" s="82">
        <f t="shared" si="3"/>
        <v>0</v>
      </c>
      <c r="AC15" s="83">
        <f t="shared" si="4"/>
        <v>0</v>
      </c>
      <c r="AD15" s="83">
        <f t="shared" si="5"/>
        <v>0</v>
      </c>
      <c r="AE15" s="81">
        <f t="shared" si="6"/>
        <v>0</v>
      </c>
      <c r="AF15" s="81">
        <f t="shared" si="7"/>
        <v>0</v>
      </c>
      <c r="AG15" s="82">
        <f t="shared" si="8"/>
        <v>0</v>
      </c>
      <c r="AH15" s="82">
        <f t="shared" si="9"/>
        <v>0</v>
      </c>
      <c r="AI15" s="83">
        <f t="shared" si="10"/>
        <v>0</v>
      </c>
      <c r="AJ15" s="83">
        <f t="shared" si="11"/>
        <v>0</v>
      </c>
    </row>
    <row r="16" spans="1:36" ht="36.75" thickBot="1" x14ac:dyDescent="0.3">
      <c r="A16" s="141" t="s">
        <v>137</v>
      </c>
      <c r="B16" s="22" t="s">
        <v>330</v>
      </c>
      <c r="C16" s="24" t="s">
        <v>1</v>
      </c>
      <c r="D16" s="34">
        <v>0</v>
      </c>
      <c r="E16" s="35">
        <v>0</v>
      </c>
      <c r="F16" s="34">
        <v>0</v>
      </c>
      <c r="G16" s="36">
        <v>3</v>
      </c>
      <c r="H16" s="37">
        <v>20</v>
      </c>
      <c r="I16" s="36">
        <v>20</v>
      </c>
      <c r="J16" s="39">
        <v>20</v>
      </c>
      <c r="K16" s="38">
        <v>60</v>
      </c>
      <c r="L16" s="39">
        <v>50</v>
      </c>
      <c r="M16" s="20"/>
      <c r="N16" s="65"/>
      <c r="O16" s="65"/>
      <c r="P16" s="24"/>
      <c r="Q16" s="35"/>
      <c r="R16" s="35"/>
      <c r="S16" s="37"/>
      <c r="T16" s="36"/>
      <c r="U16" s="38"/>
      <c r="V16" s="39"/>
      <c r="W16" s="23"/>
      <c r="X16" s="80"/>
      <c r="Y16" s="81">
        <f t="shared" si="0"/>
        <v>0</v>
      </c>
      <c r="Z16" s="81">
        <f t="shared" si="1"/>
        <v>0</v>
      </c>
      <c r="AA16" s="82">
        <f t="shared" si="2"/>
        <v>0</v>
      </c>
      <c r="AB16" s="82">
        <f t="shared" si="3"/>
        <v>0</v>
      </c>
      <c r="AC16" s="83">
        <f t="shared" si="4"/>
        <v>0</v>
      </c>
      <c r="AD16" s="83">
        <f t="shared" si="5"/>
        <v>0</v>
      </c>
      <c r="AE16" s="81">
        <f t="shared" si="6"/>
        <v>0</v>
      </c>
      <c r="AF16" s="81">
        <f t="shared" si="7"/>
        <v>0</v>
      </c>
      <c r="AG16" s="82">
        <f t="shared" si="8"/>
        <v>0</v>
      </c>
      <c r="AH16" s="82">
        <f t="shared" si="9"/>
        <v>0</v>
      </c>
      <c r="AI16" s="83">
        <f t="shared" si="10"/>
        <v>0</v>
      </c>
      <c r="AJ16" s="83">
        <f t="shared" si="11"/>
        <v>0</v>
      </c>
    </row>
    <row r="17" spans="1:36" ht="15.75" thickBot="1" x14ac:dyDescent="0.3">
      <c r="A17" s="138"/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5"/>
      <c r="M17" s="15"/>
      <c r="N17" s="16"/>
      <c r="O17" s="15"/>
      <c r="P17" s="15"/>
      <c r="Q17" s="17"/>
      <c r="R17" s="17"/>
      <c r="S17" s="15"/>
      <c r="T17" s="18"/>
      <c r="U17" s="15"/>
      <c r="V17" s="15"/>
      <c r="W17" s="19"/>
      <c r="X17" s="48" t="s">
        <v>139</v>
      </c>
      <c r="Y17" s="49">
        <f>SUM(Y6:Y16)</f>
        <v>0</v>
      </c>
      <c r="Z17" s="49">
        <f t="shared" ref="Z17:AJ17" si="12">SUM(Z6:Z16)</f>
        <v>0</v>
      </c>
      <c r="AA17" s="49">
        <f t="shared" si="12"/>
        <v>0</v>
      </c>
      <c r="AB17" s="49">
        <f t="shared" si="12"/>
        <v>0</v>
      </c>
      <c r="AC17" s="49">
        <f t="shared" si="12"/>
        <v>0</v>
      </c>
      <c r="AD17" s="49">
        <f t="shared" si="12"/>
        <v>0</v>
      </c>
      <c r="AE17" s="49">
        <f t="shared" si="12"/>
        <v>0</v>
      </c>
      <c r="AF17" s="49">
        <f t="shared" si="12"/>
        <v>0</v>
      </c>
      <c r="AG17" s="49">
        <f t="shared" si="12"/>
        <v>0</v>
      </c>
      <c r="AH17" s="49">
        <f t="shared" si="12"/>
        <v>0</v>
      </c>
      <c r="AI17" s="49">
        <f t="shared" si="12"/>
        <v>0</v>
      </c>
      <c r="AJ17" s="50">
        <f t="shared" si="12"/>
        <v>0</v>
      </c>
    </row>
    <row r="18" spans="1:36" ht="15.75" thickBot="1" x14ac:dyDescent="0.3">
      <c r="A18" s="138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5"/>
      <c r="M18" s="15"/>
      <c r="N18" s="16"/>
      <c r="O18" s="15"/>
      <c r="P18" s="15"/>
      <c r="Q18" s="17"/>
      <c r="R18" s="17"/>
      <c r="S18" s="15"/>
      <c r="T18" s="18"/>
      <c r="U18" s="15"/>
      <c r="V18" s="15"/>
      <c r="W18" s="19"/>
      <c r="X18" s="15"/>
      <c r="Y18" s="15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ht="15.75" thickBot="1" x14ac:dyDescent="0.3">
      <c r="A19" s="138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5"/>
      <c r="M19" s="15"/>
      <c r="N19" s="16"/>
      <c r="O19" s="15"/>
      <c r="P19" s="15"/>
      <c r="Q19" s="17"/>
      <c r="R19" s="17"/>
      <c r="S19" s="15"/>
      <c r="T19" s="18"/>
      <c r="U19" s="15"/>
      <c r="V19" s="15"/>
      <c r="W19" s="19"/>
      <c r="X19" s="15"/>
      <c r="Y19" s="43"/>
      <c r="Z19" s="44"/>
      <c r="AA19" s="44"/>
      <c r="AB19" s="44"/>
      <c r="AC19" s="44"/>
      <c r="AD19" s="45" t="s">
        <v>195</v>
      </c>
      <c r="AE19" s="46">
        <f>COUNTIF($A$3:A4,"Lp.")</f>
        <v>1</v>
      </c>
      <c r="AF19" s="44"/>
      <c r="AG19" s="44"/>
      <c r="AH19" s="44"/>
      <c r="AI19" s="44"/>
      <c r="AJ19" s="47"/>
    </row>
    <row r="20" spans="1:36" x14ac:dyDescent="0.25">
      <c r="A20" s="138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5"/>
      <c r="N20" s="16"/>
      <c r="O20" s="15"/>
      <c r="P20" s="15"/>
      <c r="Q20" s="17"/>
      <c r="R20" s="17"/>
      <c r="S20" s="15"/>
      <c r="T20" s="18"/>
      <c r="U20" s="15"/>
      <c r="V20" s="15"/>
      <c r="W20" s="19"/>
      <c r="X20" s="15"/>
      <c r="Y20" s="119" t="s">
        <v>223</v>
      </c>
      <c r="Z20" s="119"/>
      <c r="AA20" s="119"/>
      <c r="AB20" s="119" t="s">
        <v>227</v>
      </c>
      <c r="AC20" s="119"/>
      <c r="AD20" s="119"/>
      <c r="AE20" s="119" t="s">
        <v>142</v>
      </c>
      <c r="AF20" s="119"/>
      <c r="AG20" s="119"/>
      <c r="AH20" s="119" t="s">
        <v>143</v>
      </c>
      <c r="AI20" s="119"/>
      <c r="AJ20" s="119"/>
    </row>
    <row r="21" spans="1:36" x14ac:dyDescent="0.25">
      <c r="A21" s="138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5"/>
      <c r="M21" s="15"/>
      <c r="N21" s="16"/>
      <c r="O21" s="15"/>
      <c r="P21" s="15"/>
      <c r="Q21" s="17"/>
      <c r="R21" s="17"/>
      <c r="S21" s="15"/>
      <c r="T21" s="18"/>
      <c r="U21" s="15"/>
      <c r="V21" s="15"/>
      <c r="W21" s="19"/>
      <c r="X21" s="15"/>
      <c r="Y21" s="84" t="s">
        <v>224</v>
      </c>
      <c r="Z21" s="85" t="s">
        <v>225</v>
      </c>
      <c r="AA21" s="86" t="s">
        <v>226</v>
      </c>
      <c r="AB21" s="84" t="s">
        <v>224</v>
      </c>
      <c r="AC21" s="85" t="s">
        <v>225</v>
      </c>
      <c r="AD21" s="86" t="s">
        <v>226</v>
      </c>
      <c r="AE21" s="84" t="s">
        <v>224</v>
      </c>
      <c r="AF21" s="85" t="s">
        <v>225</v>
      </c>
      <c r="AG21" s="86" t="s">
        <v>226</v>
      </c>
      <c r="AH21" s="84" t="s">
        <v>224</v>
      </c>
      <c r="AI21" s="85" t="s">
        <v>225</v>
      </c>
      <c r="AJ21" s="86" t="s">
        <v>226</v>
      </c>
    </row>
    <row r="22" spans="1:36" ht="15.75" thickBot="1" x14ac:dyDescent="0.3">
      <c r="A22" s="138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6"/>
      <c r="O22" s="15"/>
      <c r="P22" s="15"/>
      <c r="Q22" s="17"/>
      <c r="R22" s="17"/>
      <c r="S22" s="15"/>
      <c r="T22" s="18"/>
      <c r="U22" s="15"/>
      <c r="V22" s="15"/>
      <c r="W22" s="19"/>
      <c r="X22" s="15"/>
      <c r="Y22" s="87">
        <f>Y17</f>
        <v>0</v>
      </c>
      <c r="Z22" s="88">
        <f>AA17</f>
        <v>0</v>
      </c>
      <c r="AA22" s="89">
        <f>AC17</f>
        <v>0</v>
      </c>
      <c r="AB22" s="90">
        <f>Z17</f>
        <v>0</v>
      </c>
      <c r="AC22" s="88">
        <f>AB17</f>
        <v>0</v>
      </c>
      <c r="AD22" s="89">
        <f>AD17</f>
        <v>0</v>
      </c>
      <c r="AE22" s="90">
        <f>AE17</f>
        <v>0</v>
      </c>
      <c r="AF22" s="88">
        <f>AG17</f>
        <v>0</v>
      </c>
      <c r="AG22" s="89">
        <f>AI17</f>
        <v>0</v>
      </c>
      <c r="AH22" s="90">
        <f>AF17</f>
        <v>0</v>
      </c>
      <c r="AI22" s="88">
        <f>AH17</f>
        <v>0</v>
      </c>
      <c r="AJ22" s="89">
        <f>AJ17</f>
        <v>0</v>
      </c>
    </row>
    <row r="23" spans="1:36" ht="15.75" thickBot="1" x14ac:dyDescent="0.3">
      <c r="A23" s="138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5"/>
      <c r="M23" s="15"/>
      <c r="N23" s="16"/>
      <c r="O23" s="15"/>
      <c r="P23" s="15"/>
      <c r="Q23" s="17"/>
      <c r="R23" s="17"/>
      <c r="S23" s="15"/>
      <c r="T23" s="18"/>
      <c r="U23" s="15"/>
      <c r="V23" s="15"/>
      <c r="W23" s="19"/>
      <c r="X23" s="15"/>
      <c r="Y23" s="120">
        <f>SUM(Y22:AA22)</f>
        <v>0</v>
      </c>
      <c r="Z23" s="121"/>
      <c r="AA23" s="121"/>
      <c r="AB23" s="121">
        <f>SUM(AB22:AD22)</f>
        <v>0</v>
      </c>
      <c r="AC23" s="121"/>
      <c r="AD23" s="121"/>
      <c r="AE23" s="121">
        <f>SUM(AE22:AG22)</f>
        <v>0</v>
      </c>
      <c r="AF23" s="121"/>
      <c r="AG23" s="121"/>
      <c r="AH23" s="121">
        <f>SUM(AH22:AJ22)</f>
        <v>0</v>
      </c>
      <c r="AI23" s="121"/>
      <c r="AJ23" s="122"/>
    </row>
    <row r="28" spans="1:36" x14ac:dyDescent="0.25">
      <c r="A28" s="138"/>
      <c r="B28" s="13"/>
      <c r="C28" s="54"/>
      <c r="D28" s="55"/>
      <c r="E28" s="55"/>
      <c r="F28" s="55"/>
      <c r="G28" s="56"/>
      <c r="H28" s="56" t="s">
        <v>196</v>
      </c>
      <c r="I28" s="55"/>
      <c r="J28" s="55"/>
      <c r="K28" s="55"/>
      <c r="L28" s="57"/>
      <c r="M28" s="15"/>
      <c r="N28" s="16"/>
      <c r="O28" s="15"/>
      <c r="P28" s="28"/>
      <c r="Q28" s="29"/>
      <c r="R28" s="29"/>
      <c r="S28" s="30"/>
      <c r="T28" s="31" t="s">
        <v>218</v>
      </c>
      <c r="U28" s="30"/>
      <c r="V28" s="30"/>
      <c r="W28" s="32"/>
      <c r="X28" s="33"/>
      <c r="Y28" s="15"/>
      <c r="Z28" s="13" t="s">
        <v>228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ht="48.75" thickBot="1" x14ac:dyDescent="0.3">
      <c r="A29" s="139" t="s">
        <v>187</v>
      </c>
      <c r="B29" s="67" t="s">
        <v>0</v>
      </c>
      <c r="C29" s="67" t="s">
        <v>126</v>
      </c>
      <c r="D29" s="68" t="s">
        <v>188</v>
      </c>
      <c r="E29" s="68" t="s">
        <v>189</v>
      </c>
      <c r="F29" s="68" t="s">
        <v>190</v>
      </c>
      <c r="G29" s="69" t="s">
        <v>197</v>
      </c>
      <c r="H29" s="69" t="s">
        <v>198</v>
      </c>
      <c r="I29" s="69" t="s">
        <v>199</v>
      </c>
      <c r="J29" s="70" t="s">
        <v>191</v>
      </c>
      <c r="K29" s="70" t="s">
        <v>192</v>
      </c>
      <c r="L29" s="70" t="s">
        <v>193</v>
      </c>
      <c r="M29" s="71" t="s">
        <v>200</v>
      </c>
      <c r="N29" s="71" t="s">
        <v>201</v>
      </c>
      <c r="O29" s="71" t="s">
        <v>202</v>
      </c>
      <c r="P29" s="71" t="s">
        <v>501</v>
      </c>
      <c r="Q29" s="68" t="s">
        <v>204</v>
      </c>
      <c r="R29" s="68" t="s">
        <v>203</v>
      </c>
      <c r="S29" s="69" t="s">
        <v>205</v>
      </c>
      <c r="T29" s="69" t="s">
        <v>207</v>
      </c>
      <c r="U29" s="70" t="s">
        <v>206</v>
      </c>
      <c r="V29" s="70" t="s">
        <v>208</v>
      </c>
      <c r="W29" s="72" t="s">
        <v>209</v>
      </c>
      <c r="X29" s="73" t="s">
        <v>194</v>
      </c>
      <c r="Y29" s="74" t="s">
        <v>210</v>
      </c>
      <c r="Z29" s="74" t="s">
        <v>212</v>
      </c>
      <c r="AA29" s="75" t="s">
        <v>219</v>
      </c>
      <c r="AB29" s="75" t="s">
        <v>220</v>
      </c>
      <c r="AC29" s="76" t="s">
        <v>211</v>
      </c>
      <c r="AD29" s="76" t="s">
        <v>213</v>
      </c>
      <c r="AE29" s="77" t="s">
        <v>214</v>
      </c>
      <c r="AF29" s="77" t="s">
        <v>216</v>
      </c>
      <c r="AG29" s="78" t="s">
        <v>221</v>
      </c>
      <c r="AH29" s="78" t="s">
        <v>222</v>
      </c>
      <c r="AI29" s="79" t="s">
        <v>215</v>
      </c>
      <c r="AJ29" s="79" t="s">
        <v>217</v>
      </c>
    </row>
    <row r="30" spans="1:36" ht="15.75" thickBot="1" x14ac:dyDescent="0.3">
      <c r="A30" s="140" t="s">
        <v>195</v>
      </c>
      <c r="B30" s="27">
        <f>COUNTIF($A$3:A29,"Lp.")</f>
        <v>2</v>
      </c>
      <c r="C30" s="114" t="s">
        <v>476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</row>
    <row r="31" spans="1:36" ht="24" x14ac:dyDescent="0.25">
      <c r="A31" s="141" t="s">
        <v>127</v>
      </c>
      <c r="B31" s="22" t="s">
        <v>9</v>
      </c>
      <c r="C31" s="24" t="s">
        <v>1</v>
      </c>
      <c r="D31" s="34">
        <v>0</v>
      </c>
      <c r="E31" s="35">
        <v>0</v>
      </c>
      <c r="F31" s="34">
        <v>0</v>
      </c>
      <c r="G31" s="36">
        <v>300</v>
      </c>
      <c r="H31" s="37">
        <v>600</v>
      </c>
      <c r="I31" s="36">
        <v>550</v>
      </c>
      <c r="J31" s="39">
        <v>0</v>
      </c>
      <c r="K31" s="38">
        <v>0</v>
      </c>
      <c r="L31" s="39">
        <v>0</v>
      </c>
      <c r="M31" s="20"/>
      <c r="N31" s="65"/>
      <c r="O31" s="65"/>
      <c r="P31" s="24"/>
      <c r="Q31" s="35"/>
      <c r="R31" s="35"/>
      <c r="S31" s="37"/>
      <c r="T31" s="36"/>
      <c r="U31" s="38"/>
      <c r="V31" s="39"/>
      <c r="W31" s="23"/>
      <c r="X31" s="80"/>
      <c r="Y31" s="81">
        <f>ROUND(W31*Q31,2)</f>
        <v>0</v>
      </c>
      <c r="Z31" s="81">
        <f>ROUND(Y31+Y31*X31,2)</f>
        <v>0</v>
      </c>
      <c r="AA31" s="82">
        <f>ROUND(S31*W31,2)</f>
        <v>0</v>
      </c>
      <c r="AB31" s="82">
        <f>ROUND(AA31+AA31*X31,2)</f>
        <v>0</v>
      </c>
      <c r="AC31" s="83">
        <f>ROUND(U31*W31,2)</f>
        <v>0</v>
      </c>
      <c r="AD31" s="83">
        <f>ROUND(AC31+AC31*X31,2)</f>
        <v>0</v>
      </c>
      <c r="AE31" s="81">
        <f>ROUND(R31*W31,2)</f>
        <v>0</v>
      </c>
      <c r="AF31" s="81">
        <f>ROUND(AE31+AE31*X31,2)</f>
        <v>0</v>
      </c>
      <c r="AG31" s="82">
        <f>ROUND(T31*W31,2)</f>
        <v>0</v>
      </c>
      <c r="AH31" s="82">
        <f>ROUND(AG31+AG31*X31,2)</f>
        <v>0</v>
      </c>
      <c r="AI31" s="83">
        <f>ROUND(V31*W31,2)</f>
        <v>0</v>
      </c>
      <c r="AJ31" s="83">
        <f>ROUND(AI31+AI31*X31,2)</f>
        <v>0</v>
      </c>
    </row>
    <row r="32" spans="1:36" ht="24" x14ac:dyDescent="0.25">
      <c r="A32" s="141" t="s">
        <v>128</v>
      </c>
      <c r="B32" s="22" t="s">
        <v>10</v>
      </c>
      <c r="C32" s="24" t="s">
        <v>1</v>
      </c>
      <c r="D32" s="34">
        <v>0</v>
      </c>
      <c r="E32" s="35">
        <v>0</v>
      </c>
      <c r="F32" s="34">
        <v>0</v>
      </c>
      <c r="G32" s="36">
        <v>250</v>
      </c>
      <c r="H32" s="37">
        <v>500</v>
      </c>
      <c r="I32" s="36">
        <v>480</v>
      </c>
      <c r="J32" s="39">
        <v>0</v>
      </c>
      <c r="K32" s="38">
        <v>0</v>
      </c>
      <c r="L32" s="39">
        <v>0</v>
      </c>
      <c r="M32" s="20"/>
      <c r="N32" s="65"/>
      <c r="O32" s="65"/>
      <c r="P32" s="24"/>
      <c r="Q32" s="35"/>
      <c r="R32" s="35"/>
      <c r="S32" s="37"/>
      <c r="T32" s="36"/>
      <c r="U32" s="38"/>
      <c r="V32" s="39"/>
      <c r="W32" s="23"/>
      <c r="X32" s="80"/>
      <c r="Y32" s="81">
        <f>ROUND(W32*Q32,2)</f>
        <v>0</v>
      </c>
      <c r="Z32" s="81">
        <f>ROUND(Y32+Y32*X32,2)</f>
        <v>0</v>
      </c>
      <c r="AA32" s="82">
        <f>ROUND(S32*W32,2)</f>
        <v>0</v>
      </c>
      <c r="AB32" s="82">
        <f>ROUND(AA32+AA32*X32,2)</f>
        <v>0</v>
      </c>
      <c r="AC32" s="83">
        <f>ROUND(U32*W32,2)</f>
        <v>0</v>
      </c>
      <c r="AD32" s="83">
        <f>ROUND(AC32+AC32*X32,2)</f>
        <v>0</v>
      </c>
      <c r="AE32" s="81">
        <f>ROUND(R32*W32,2)</f>
        <v>0</v>
      </c>
      <c r="AF32" s="81">
        <f>ROUND(AE32+AE32*X32,2)</f>
        <v>0</v>
      </c>
      <c r="AG32" s="82">
        <f>ROUND(T32*W32,2)</f>
        <v>0</v>
      </c>
      <c r="AH32" s="82">
        <f>ROUND(AG32+AG32*X32,2)</f>
        <v>0</v>
      </c>
      <c r="AI32" s="83">
        <f>ROUND(V32*W32,2)</f>
        <v>0</v>
      </c>
      <c r="AJ32" s="83">
        <f>ROUND(AI32+AI32*X32,2)</f>
        <v>0</v>
      </c>
    </row>
    <row r="33" spans="1:36" ht="24" x14ac:dyDescent="0.25">
      <c r="A33" s="141" t="s">
        <v>129</v>
      </c>
      <c r="B33" s="22" t="s">
        <v>11</v>
      </c>
      <c r="C33" s="24" t="s">
        <v>1</v>
      </c>
      <c r="D33" s="34">
        <v>0</v>
      </c>
      <c r="E33" s="35">
        <v>0</v>
      </c>
      <c r="F33" s="34">
        <v>0</v>
      </c>
      <c r="G33" s="36">
        <v>100</v>
      </c>
      <c r="H33" s="37">
        <v>260</v>
      </c>
      <c r="I33" s="36">
        <v>200</v>
      </c>
      <c r="J33" s="39">
        <v>0</v>
      </c>
      <c r="K33" s="38">
        <v>0</v>
      </c>
      <c r="L33" s="39">
        <v>0</v>
      </c>
      <c r="M33" s="20"/>
      <c r="N33" s="65"/>
      <c r="O33" s="65"/>
      <c r="P33" s="24"/>
      <c r="Q33" s="35"/>
      <c r="R33" s="35"/>
      <c r="S33" s="37"/>
      <c r="T33" s="36"/>
      <c r="U33" s="38"/>
      <c r="V33" s="39"/>
      <c r="W33" s="23"/>
      <c r="X33" s="80"/>
      <c r="Y33" s="81">
        <f>ROUND(W33*Q33,2)</f>
        <v>0</v>
      </c>
      <c r="Z33" s="81">
        <f>ROUND(Y33+Y33*X33,2)</f>
        <v>0</v>
      </c>
      <c r="AA33" s="82">
        <f>ROUND(S33*W33,2)</f>
        <v>0</v>
      </c>
      <c r="AB33" s="82">
        <f>ROUND(AA33+AA33*X33,2)</f>
        <v>0</v>
      </c>
      <c r="AC33" s="83">
        <f>ROUND(U33*W33,2)</f>
        <v>0</v>
      </c>
      <c r="AD33" s="83">
        <f>ROUND(AC33+AC33*X33,2)</f>
        <v>0</v>
      </c>
      <c r="AE33" s="81">
        <f>ROUND(R33*W33,2)</f>
        <v>0</v>
      </c>
      <c r="AF33" s="81">
        <f>ROUND(AE33+AE33*X33,2)</f>
        <v>0</v>
      </c>
      <c r="AG33" s="82">
        <f>ROUND(T33*W33,2)</f>
        <v>0</v>
      </c>
      <c r="AH33" s="82">
        <f>ROUND(AG33+AG33*X33,2)</f>
        <v>0</v>
      </c>
      <c r="AI33" s="83">
        <f>ROUND(V33*W33,2)</f>
        <v>0</v>
      </c>
      <c r="AJ33" s="83">
        <f>ROUND(AI33+AI33*X33,2)</f>
        <v>0</v>
      </c>
    </row>
    <row r="34" spans="1:36" ht="24" x14ac:dyDescent="0.25">
      <c r="A34" s="141" t="s">
        <v>130</v>
      </c>
      <c r="B34" s="22" t="s">
        <v>12</v>
      </c>
      <c r="C34" s="24" t="s">
        <v>1</v>
      </c>
      <c r="D34" s="34">
        <v>5</v>
      </c>
      <c r="E34" s="35">
        <v>30</v>
      </c>
      <c r="F34" s="34">
        <v>28</v>
      </c>
      <c r="G34" s="36">
        <v>1</v>
      </c>
      <c r="H34" s="37">
        <v>10</v>
      </c>
      <c r="I34" s="36">
        <v>30</v>
      </c>
      <c r="J34" s="39">
        <v>0</v>
      </c>
      <c r="K34" s="38">
        <v>0</v>
      </c>
      <c r="L34" s="39">
        <v>0</v>
      </c>
      <c r="M34" s="20"/>
      <c r="N34" s="65"/>
      <c r="O34" s="65"/>
      <c r="P34" s="24"/>
      <c r="Q34" s="35"/>
      <c r="R34" s="35"/>
      <c r="S34" s="37"/>
      <c r="T34" s="36"/>
      <c r="U34" s="38"/>
      <c r="V34" s="39"/>
      <c r="W34" s="23"/>
      <c r="X34" s="80"/>
      <c r="Y34" s="81">
        <f>ROUND(W34*Q34,2)</f>
        <v>0</v>
      </c>
      <c r="Z34" s="81">
        <f>ROUND(Y34+Y34*X34,2)</f>
        <v>0</v>
      </c>
      <c r="AA34" s="82">
        <f>ROUND(S34*W34,2)</f>
        <v>0</v>
      </c>
      <c r="AB34" s="82">
        <f>ROUND(AA34+AA34*X34,2)</f>
        <v>0</v>
      </c>
      <c r="AC34" s="83">
        <f>ROUND(U34*W34,2)</f>
        <v>0</v>
      </c>
      <c r="AD34" s="83">
        <f>ROUND(AC34+AC34*X34,2)</f>
        <v>0</v>
      </c>
      <c r="AE34" s="81">
        <f>ROUND(R34*W34,2)</f>
        <v>0</v>
      </c>
      <c r="AF34" s="81">
        <f>ROUND(AE34+AE34*X34,2)</f>
        <v>0</v>
      </c>
      <c r="AG34" s="82">
        <f>ROUND(T34*W34,2)</f>
        <v>0</v>
      </c>
      <c r="AH34" s="82">
        <f>ROUND(AG34+AG34*X34,2)</f>
        <v>0</v>
      </c>
      <c r="AI34" s="83">
        <f>ROUND(V34*W34,2)</f>
        <v>0</v>
      </c>
      <c r="AJ34" s="83">
        <f>ROUND(AI34+AI34*X34,2)</f>
        <v>0</v>
      </c>
    </row>
    <row r="35" spans="1:36" ht="24.75" thickBot="1" x14ac:dyDescent="0.3">
      <c r="A35" s="141" t="s">
        <v>131</v>
      </c>
      <c r="B35" s="22" t="s">
        <v>13</v>
      </c>
      <c r="C35" s="24" t="s">
        <v>1</v>
      </c>
      <c r="D35" s="34">
        <v>20</v>
      </c>
      <c r="E35" s="35">
        <v>150</v>
      </c>
      <c r="F35" s="34">
        <v>145</v>
      </c>
      <c r="G35" s="36">
        <v>100</v>
      </c>
      <c r="H35" s="37">
        <v>200</v>
      </c>
      <c r="I35" s="36">
        <v>180</v>
      </c>
      <c r="J35" s="39">
        <v>0</v>
      </c>
      <c r="K35" s="38">
        <v>0</v>
      </c>
      <c r="L35" s="39">
        <v>0</v>
      </c>
      <c r="M35" s="20"/>
      <c r="N35" s="65"/>
      <c r="O35" s="65"/>
      <c r="P35" s="24"/>
      <c r="Q35" s="35"/>
      <c r="R35" s="35"/>
      <c r="S35" s="37"/>
      <c r="T35" s="36"/>
      <c r="U35" s="38"/>
      <c r="V35" s="39"/>
      <c r="W35" s="23"/>
      <c r="X35" s="80"/>
      <c r="Y35" s="81">
        <f>ROUND(W35*Q35,2)</f>
        <v>0</v>
      </c>
      <c r="Z35" s="81">
        <f>ROUND(Y35+Y35*X35,2)</f>
        <v>0</v>
      </c>
      <c r="AA35" s="82">
        <f>ROUND(S35*W35,2)</f>
        <v>0</v>
      </c>
      <c r="AB35" s="82">
        <f>ROUND(AA35+AA35*X35,2)</f>
        <v>0</v>
      </c>
      <c r="AC35" s="83">
        <f>ROUND(U35*W35,2)</f>
        <v>0</v>
      </c>
      <c r="AD35" s="83">
        <f>ROUND(AC35+AC35*X35,2)</f>
        <v>0</v>
      </c>
      <c r="AE35" s="81">
        <f>ROUND(R35*W35,2)</f>
        <v>0</v>
      </c>
      <c r="AF35" s="81">
        <f>ROUND(AE35+AE35*X35,2)</f>
        <v>0</v>
      </c>
      <c r="AG35" s="82">
        <f>ROUND(T35*W35,2)</f>
        <v>0</v>
      </c>
      <c r="AH35" s="82">
        <f>ROUND(AG35+AG35*X35,2)</f>
        <v>0</v>
      </c>
      <c r="AI35" s="83">
        <f>ROUND(V35*W35,2)</f>
        <v>0</v>
      </c>
      <c r="AJ35" s="83">
        <f>ROUND(AI35+AI35*X35,2)</f>
        <v>0</v>
      </c>
    </row>
    <row r="36" spans="1:36" ht="15.75" thickBot="1" x14ac:dyDescent="0.3">
      <c r="A36" s="138"/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5"/>
      <c r="M36" s="15"/>
      <c r="N36" s="16"/>
      <c r="O36" s="15"/>
      <c r="P36" s="15"/>
      <c r="Q36" s="17"/>
      <c r="R36" s="17"/>
      <c r="S36" s="15"/>
      <c r="T36" s="18"/>
      <c r="U36" s="15"/>
      <c r="V36" s="15"/>
      <c r="W36" s="19"/>
      <c r="X36" s="48" t="s">
        <v>139</v>
      </c>
      <c r="Y36" s="49">
        <f>SUM(Y31:Y35)</f>
        <v>0</v>
      </c>
      <c r="Z36" s="49">
        <f t="shared" ref="Z36:AJ36" si="13">SUM(Z31:Z35)</f>
        <v>0</v>
      </c>
      <c r="AA36" s="49">
        <f t="shared" si="13"/>
        <v>0</v>
      </c>
      <c r="AB36" s="49">
        <f t="shared" si="13"/>
        <v>0</v>
      </c>
      <c r="AC36" s="49">
        <f t="shared" si="13"/>
        <v>0</v>
      </c>
      <c r="AD36" s="49">
        <f t="shared" si="13"/>
        <v>0</v>
      </c>
      <c r="AE36" s="49">
        <f t="shared" si="13"/>
        <v>0</v>
      </c>
      <c r="AF36" s="49">
        <f t="shared" si="13"/>
        <v>0</v>
      </c>
      <c r="AG36" s="49">
        <f t="shared" si="13"/>
        <v>0</v>
      </c>
      <c r="AH36" s="49">
        <f t="shared" si="13"/>
        <v>0</v>
      </c>
      <c r="AI36" s="49">
        <f t="shared" si="13"/>
        <v>0</v>
      </c>
      <c r="AJ36" s="50">
        <f t="shared" si="13"/>
        <v>0</v>
      </c>
    </row>
    <row r="37" spans="1:36" ht="15.75" thickBot="1" x14ac:dyDescent="0.3">
      <c r="A37" s="138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5"/>
      <c r="M37" s="15"/>
      <c r="N37" s="16"/>
      <c r="O37" s="15"/>
      <c r="P37" s="15"/>
      <c r="Q37" s="17"/>
      <c r="R37" s="17"/>
      <c r="S37" s="15"/>
      <c r="T37" s="18"/>
      <c r="U37" s="15"/>
      <c r="V37" s="15"/>
      <c r="W37" s="19"/>
      <c r="X37" s="15"/>
      <c r="Y37" s="15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ht="15.75" thickBot="1" x14ac:dyDescent="0.3">
      <c r="A38" s="138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5"/>
      <c r="M38" s="15"/>
      <c r="N38" s="16"/>
      <c r="O38" s="15"/>
      <c r="P38" s="15"/>
      <c r="Q38" s="17"/>
      <c r="R38" s="17"/>
      <c r="S38" s="15"/>
      <c r="T38" s="18"/>
      <c r="U38" s="15"/>
      <c r="V38" s="15"/>
      <c r="W38" s="19"/>
      <c r="X38" s="15"/>
      <c r="Y38" s="43"/>
      <c r="Z38" s="44"/>
      <c r="AA38" s="44"/>
      <c r="AB38" s="44"/>
      <c r="AC38" s="44"/>
      <c r="AD38" s="45" t="s">
        <v>195</v>
      </c>
      <c r="AE38" s="46">
        <f>COUNTIF($A$3:A29,"Lp.")</f>
        <v>2</v>
      </c>
      <c r="AF38" s="44"/>
      <c r="AG38" s="44"/>
      <c r="AH38" s="44"/>
      <c r="AI38" s="44"/>
      <c r="AJ38" s="47"/>
    </row>
    <row r="39" spans="1:36" x14ac:dyDescent="0.25">
      <c r="A39" s="138"/>
      <c r="B39" s="13"/>
      <c r="C39" s="13"/>
      <c r="D39" s="14"/>
      <c r="E39" s="14"/>
      <c r="F39" s="14"/>
      <c r="G39" s="14"/>
      <c r="H39" s="14"/>
      <c r="I39" s="14"/>
      <c r="J39" s="14"/>
      <c r="K39" s="14"/>
      <c r="L39" s="15"/>
      <c r="M39" s="15"/>
      <c r="N39" s="16"/>
      <c r="O39" s="15"/>
      <c r="P39" s="15"/>
      <c r="Q39" s="17"/>
      <c r="R39" s="17"/>
      <c r="S39" s="15"/>
      <c r="T39" s="18"/>
      <c r="U39" s="15"/>
      <c r="V39" s="15"/>
      <c r="W39" s="19"/>
      <c r="X39" s="15"/>
      <c r="Y39" s="119" t="s">
        <v>223</v>
      </c>
      <c r="Z39" s="119"/>
      <c r="AA39" s="119"/>
      <c r="AB39" s="119" t="s">
        <v>227</v>
      </c>
      <c r="AC39" s="119"/>
      <c r="AD39" s="119"/>
      <c r="AE39" s="119" t="s">
        <v>142</v>
      </c>
      <c r="AF39" s="119"/>
      <c r="AG39" s="119"/>
      <c r="AH39" s="119" t="s">
        <v>143</v>
      </c>
      <c r="AI39" s="119"/>
      <c r="AJ39" s="119"/>
    </row>
    <row r="40" spans="1:36" x14ac:dyDescent="0.25">
      <c r="A40" s="138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5"/>
      <c r="M40" s="15"/>
      <c r="N40" s="16"/>
      <c r="O40" s="15"/>
      <c r="P40" s="15"/>
      <c r="Q40" s="17"/>
      <c r="R40" s="17"/>
      <c r="S40" s="15"/>
      <c r="T40" s="18"/>
      <c r="U40" s="15"/>
      <c r="V40" s="15"/>
      <c r="W40" s="19"/>
      <c r="X40" s="15"/>
      <c r="Y40" s="84" t="s">
        <v>224</v>
      </c>
      <c r="Z40" s="85" t="s">
        <v>225</v>
      </c>
      <c r="AA40" s="86" t="s">
        <v>226</v>
      </c>
      <c r="AB40" s="84" t="s">
        <v>224</v>
      </c>
      <c r="AC40" s="85" t="s">
        <v>225</v>
      </c>
      <c r="AD40" s="86" t="s">
        <v>226</v>
      </c>
      <c r="AE40" s="84" t="s">
        <v>224</v>
      </c>
      <c r="AF40" s="85" t="s">
        <v>225</v>
      </c>
      <c r="AG40" s="86" t="s">
        <v>226</v>
      </c>
      <c r="AH40" s="84" t="s">
        <v>224</v>
      </c>
      <c r="AI40" s="85" t="s">
        <v>225</v>
      </c>
      <c r="AJ40" s="86" t="s">
        <v>226</v>
      </c>
    </row>
    <row r="41" spans="1:36" ht="15.75" thickBot="1" x14ac:dyDescent="0.3">
      <c r="A41" s="138"/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5"/>
      <c r="M41" s="15"/>
      <c r="N41" s="16"/>
      <c r="O41" s="15"/>
      <c r="P41" s="15"/>
      <c r="Q41" s="17"/>
      <c r="R41" s="17"/>
      <c r="S41" s="15"/>
      <c r="T41" s="18"/>
      <c r="U41" s="15"/>
      <c r="V41" s="15"/>
      <c r="W41" s="19"/>
      <c r="X41" s="15"/>
      <c r="Y41" s="87">
        <f>Y36</f>
        <v>0</v>
      </c>
      <c r="Z41" s="88">
        <f>AA36</f>
        <v>0</v>
      </c>
      <c r="AA41" s="89">
        <f>AC36</f>
        <v>0</v>
      </c>
      <c r="AB41" s="90">
        <f>Z36</f>
        <v>0</v>
      </c>
      <c r="AC41" s="88">
        <f>AB36</f>
        <v>0</v>
      </c>
      <c r="AD41" s="89">
        <f>AD36</f>
        <v>0</v>
      </c>
      <c r="AE41" s="90">
        <f>AE36</f>
        <v>0</v>
      </c>
      <c r="AF41" s="88">
        <f>AG36</f>
        <v>0</v>
      </c>
      <c r="AG41" s="89">
        <f>AI36</f>
        <v>0</v>
      </c>
      <c r="AH41" s="90">
        <f>AF36</f>
        <v>0</v>
      </c>
      <c r="AI41" s="88">
        <f>AH36</f>
        <v>0</v>
      </c>
      <c r="AJ41" s="89">
        <f>AJ36</f>
        <v>0</v>
      </c>
    </row>
    <row r="42" spans="1:36" ht="15.75" thickBot="1" x14ac:dyDescent="0.3">
      <c r="A42" s="138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5"/>
      <c r="M42" s="15"/>
      <c r="N42" s="16"/>
      <c r="O42" s="15"/>
      <c r="P42" s="15"/>
      <c r="Q42" s="17"/>
      <c r="R42" s="17"/>
      <c r="S42" s="15"/>
      <c r="T42" s="18"/>
      <c r="U42" s="15"/>
      <c r="V42" s="15"/>
      <c r="W42" s="19"/>
      <c r="X42" s="15"/>
      <c r="Y42" s="120">
        <f>SUM(Y41:AA41)</f>
        <v>0</v>
      </c>
      <c r="Z42" s="121"/>
      <c r="AA42" s="121"/>
      <c r="AB42" s="121">
        <f>SUM(AB41:AD41)</f>
        <v>0</v>
      </c>
      <c r="AC42" s="121"/>
      <c r="AD42" s="121"/>
      <c r="AE42" s="121">
        <f>SUM(AE41:AG41)</f>
        <v>0</v>
      </c>
      <c r="AF42" s="121"/>
      <c r="AG42" s="121"/>
      <c r="AH42" s="121">
        <f>SUM(AH41:AJ41)</f>
        <v>0</v>
      </c>
      <c r="AI42" s="121"/>
      <c r="AJ42" s="122"/>
    </row>
    <row r="47" spans="1:36" x14ac:dyDescent="0.25">
      <c r="A47" s="138"/>
      <c r="B47" s="13"/>
      <c r="C47" s="54"/>
      <c r="D47" s="55"/>
      <c r="E47" s="55"/>
      <c r="F47" s="55"/>
      <c r="G47" s="56"/>
      <c r="H47" s="56" t="s">
        <v>196</v>
      </c>
      <c r="I47" s="55"/>
      <c r="J47" s="55"/>
      <c r="K47" s="55"/>
      <c r="L47" s="57"/>
      <c r="M47" s="15"/>
      <c r="N47" s="16"/>
      <c r="O47" s="15"/>
      <c r="P47" s="28"/>
      <c r="Q47" s="29"/>
      <c r="R47" s="29"/>
      <c r="S47" s="30"/>
      <c r="T47" s="31" t="s">
        <v>218</v>
      </c>
      <c r="U47" s="30"/>
      <c r="V47" s="30"/>
      <c r="W47" s="32"/>
      <c r="X47" s="33"/>
      <c r="Y47" s="15"/>
      <c r="Z47" s="13" t="s">
        <v>228</v>
      </c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ht="48.75" thickBot="1" x14ac:dyDescent="0.3">
      <c r="A48" s="139" t="s">
        <v>187</v>
      </c>
      <c r="B48" s="67" t="s">
        <v>0</v>
      </c>
      <c r="C48" s="67" t="s">
        <v>126</v>
      </c>
      <c r="D48" s="68" t="s">
        <v>188</v>
      </c>
      <c r="E48" s="68" t="s">
        <v>189</v>
      </c>
      <c r="F48" s="68" t="s">
        <v>190</v>
      </c>
      <c r="G48" s="69" t="s">
        <v>197</v>
      </c>
      <c r="H48" s="69" t="s">
        <v>198</v>
      </c>
      <c r="I48" s="69" t="s">
        <v>199</v>
      </c>
      <c r="J48" s="70" t="s">
        <v>191</v>
      </c>
      <c r="K48" s="70" t="s">
        <v>192</v>
      </c>
      <c r="L48" s="70" t="s">
        <v>193</v>
      </c>
      <c r="M48" s="71" t="s">
        <v>200</v>
      </c>
      <c r="N48" s="71" t="s">
        <v>201</v>
      </c>
      <c r="O48" s="71" t="s">
        <v>202</v>
      </c>
      <c r="P48" s="71" t="s">
        <v>501</v>
      </c>
      <c r="Q48" s="68" t="s">
        <v>204</v>
      </c>
      <c r="R48" s="68" t="s">
        <v>203</v>
      </c>
      <c r="S48" s="69" t="s">
        <v>205</v>
      </c>
      <c r="T48" s="69" t="s">
        <v>207</v>
      </c>
      <c r="U48" s="70" t="s">
        <v>206</v>
      </c>
      <c r="V48" s="70" t="s">
        <v>208</v>
      </c>
      <c r="W48" s="72" t="s">
        <v>209</v>
      </c>
      <c r="X48" s="73" t="s">
        <v>194</v>
      </c>
      <c r="Y48" s="74" t="s">
        <v>210</v>
      </c>
      <c r="Z48" s="74" t="s">
        <v>212</v>
      </c>
      <c r="AA48" s="75" t="s">
        <v>219</v>
      </c>
      <c r="AB48" s="75" t="s">
        <v>220</v>
      </c>
      <c r="AC48" s="76" t="s">
        <v>211</v>
      </c>
      <c r="AD48" s="76" t="s">
        <v>213</v>
      </c>
      <c r="AE48" s="77" t="s">
        <v>214</v>
      </c>
      <c r="AF48" s="77" t="s">
        <v>216</v>
      </c>
      <c r="AG48" s="78" t="s">
        <v>221</v>
      </c>
      <c r="AH48" s="78" t="s">
        <v>222</v>
      </c>
      <c r="AI48" s="79" t="s">
        <v>215</v>
      </c>
      <c r="AJ48" s="79" t="s">
        <v>217</v>
      </c>
    </row>
    <row r="49" spans="1:36" ht="15.75" thickBot="1" x14ac:dyDescent="0.3">
      <c r="A49" s="140" t="s">
        <v>195</v>
      </c>
      <c r="B49" s="27">
        <f>COUNTIF($A$3:A48,"Lp.")</f>
        <v>3</v>
      </c>
      <c r="C49" s="114" t="s">
        <v>476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</row>
    <row r="50" spans="1:36" x14ac:dyDescent="0.25">
      <c r="A50" s="141" t="s">
        <v>127</v>
      </c>
      <c r="B50" s="22" t="s">
        <v>14</v>
      </c>
      <c r="C50" s="24" t="s">
        <v>1</v>
      </c>
      <c r="D50" s="34">
        <v>50</v>
      </c>
      <c r="E50" s="35">
        <v>150</v>
      </c>
      <c r="F50" s="34">
        <v>140</v>
      </c>
      <c r="G50" s="36">
        <v>10</v>
      </c>
      <c r="H50" s="37">
        <v>45</v>
      </c>
      <c r="I50" s="36">
        <v>40</v>
      </c>
      <c r="J50" s="39">
        <v>5</v>
      </c>
      <c r="K50" s="38">
        <v>10</v>
      </c>
      <c r="L50" s="39">
        <v>5</v>
      </c>
      <c r="M50" s="20"/>
      <c r="N50" s="65"/>
      <c r="O50" s="65"/>
      <c r="P50" s="24"/>
      <c r="Q50" s="35"/>
      <c r="R50" s="35"/>
      <c r="S50" s="37"/>
      <c r="T50" s="36"/>
      <c r="U50" s="38"/>
      <c r="V50" s="39"/>
      <c r="W50" s="23"/>
      <c r="X50" s="53"/>
      <c r="Y50" s="81">
        <f>ROUND(W50*Q50,2)</f>
        <v>0</v>
      </c>
      <c r="Z50" s="81">
        <f>ROUND(Y50+Y50*X50,2)</f>
        <v>0</v>
      </c>
      <c r="AA50" s="82">
        <f>ROUND(S50*W50,2)</f>
        <v>0</v>
      </c>
      <c r="AB50" s="82">
        <f>ROUND(AA50+AA50*X50,2)</f>
        <v>0</v>
      </c>
      <c r="AC50" s="83">
        <f>ROUND(U50*W50,2)</f>
        <v>0</v>
      </c>
      <c r="AD50" s="83">
        <f>ROUND(AC50+AC50*X50,2)</f>
        <v>0</v>
      </c>
      <c r="AE50" s="81">
        <f>ROUND(R50*W50,2)</f>
        <v>0</v>
      </c>
      <c r="AF50" s="81">
        <f>ROUND(AE50+AE50*X50,2)</f>
        <v>0</v>
      </c>
      <c r="AG50" s="82">
        <f>ROUND(T50*W50,2)</f>
        <v>0</v>
      </c>
      <c r="AH50" s="82">
        <f>ROUND(AG50+AG50*X50,2)</f>
        <v>0</v>
      </c>
      <c r="AI50" s="83">
        <f>ROUND(V50*W50,2)</f>
        <v>0</v>
      </c>
      <c r="AJ50" s="83">
        <f>ROUND(AI50+AI50*X50,2)</f>
        <v>0</v>
      </c>
    </row>
    <row r="51" spans="1:36" ht="15.75" thickBot="1" x14ac:dyDescent="0.3">
      <c r="A51" s="141" t="s">
        <v>128</v>
      </c>
      <c r="B51" s="22" t="s">
        <v>184</v>
      </c>
      <c r="C51" s="24" t="s">
        <v>1</v>
      </c>
      <c r="D51" s="34">
        <v>0</v>
      </c>
      <c r="E51" s="35">
        <v>0</v>
      </c>
      <c r="F51" s="34">
        <v>0</v>
      </c>
      <c r="G51" s="36">
        <v>3</v>
      </c>
      <c r="H51" s="37">
        <v>20</v>
      </c>
      <c r="I51" s="36">
        <v>15</v>
      </c>
      <c r="J51" s="39">
        <v>5</v>
      </c>
      <c r="K51" s="38">
        <v>10</v>
      </c>
      <c r="L51" s="39">
        <v>5</v>
      </c>
      <c r="M51" s="20"/>
      <c r="N51" s="65"/>
      <c r="O51" s="65"/>
      <c r="P51" s="24"/>
      <c r="Q51" s="35"/>
      <c r="R51" s="35"/>
      <c r="S51" s="37"/>
      <c r="T51" s="36"/>
      <c r="U51" s="38"/>
      <c r="V51" s="39"/>
      <c r="W51" s="23"/>
      <c r="X51" s="53"/>
      <c r="Y51" s="81">
        <f>ROUND(W51*Q51,2)</f>
        <v>0</v>
      </c>
      <c r="Z51" s="81">
        <f>ROUND(Y51+Y51*X51,2)</f>
        <v>0</v>
      </c>
      <c r="AA51" s="82">
        <f>ROUND(S51*W51,2)</f>
        <v>0</v>
      </c>
      <c r="AB51" s="82">
        <f>ROUND(AA51+AA51*X51,2)</f>
        <v>0</v>
      </c>
      <c r="AC51" s="83">
        <f>ROUND(U51*W51,2)</f>
        <v>0</v>
      </c>
      <c r="AD51" s="83">
        <f>ROUND(AC51+AC51*X51,2)</f>
        <v>0</v>
      </c>
      <c r="AE51" s="81">
        <f>ROUND(R51*W51,2)</f>
        <v>0</v>
      </c>
      <c r="AF51" s="81">
        <f>ROUND(AE51+AE51*X51,2)</f>
        <v>0</v>
      </c>
      <c r="AG51" s="82">
        <f>ROUND(T51*W51,2)</f>
        <v>0</v>
      </c>
      <c r="AH51" s="82">
        <f>ROUND(AG51+AG51*X51,2)</f>
        <v>0</v>
      </c>
      <c r="AI51" s="83">
        <f>ROUND(V51*W51,2)</f>
        <v>0</v>
      </c>
      <c r="AJ51" s="83">
        <f>ROUND(AI51+AI51*X51,2)</f>
        <v>0</v>
      </c>
    </row>
    <row r="52" spans="1:36" ht="15.75" thickBot="1" x14ac:dyDescent="0.3">
      <c r="A52" s="138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5"/>
      <c r="M52" s="15"/>
      <c r="N52" s="16"/>
      <c r="O52" s="15"/>
      <c r="P52" s="15"/>
      <c r="Q52" s="17"/>
      <c r="R52" s="17"/>
      <c r="S52" s="15"/>
      <c r="T52" s="18"/>
      <c r="U52" s="15"/>
      <c r="V52" s="15"/>
      <c r="W52" s="19"/>
      <c r="X52" s="48" t="s">
        <v>139</v>
      </c>
      <c r="Y52" s="49">
        <f t="shared" ref="Y52:AJ52" si="14">SUM(Y50:Y51)</f>
        <v>0</v>
      </c>
      <c r="Z52" s="49">
        <f t="shared" si="14"/>
        <v>0</v>
      </c>
      <c r="AA52" s="49">
        <f t="shared" si="14"/>
        <v>0</v>
      </c>
      <c r="AB52" s="49">
        <f t="shared" si="14"/>
        <v>0</v>
      </c>
      <c r="AC52" s="49">
        <f t="shared" si="14"/>
        <v>0</v>
      </c>
      <c r="AD52" s="49">
        <f t="shared" si="14"/>
        <v>0</v>
      </c>
      <c r="AE52" s="49">
        <f t="shared" si="14"/>
        <v>0</v>
      </c>
      <c r="AF52" s="49">
        <f t="shared" si="14"/>
        <v>0</v>
      </c>
      <c r="AG52" s="49">
        <f t="shared" si="14"/>
        <v>0</v>
      </c>
      <c r="AH52" s="49">
        <f t="shared" si="14"/>
        <v>0</v>
      </c>
      <c r="AI52" s="49">
        <f t="shared" si="14"/>
        <v>0</v>
      </c>
      <c r="AJ52" s="50">
        <f t="shared" si="14"/>
        <v>0</v>
      </c>
    </row>
    <row r="53" spans="1:36" ht="15.75" thickBot="1" x14ac:dyDescent="0.3">
      <c r="A53" s="138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5"/>
      <c r="M53" s="15"/>
      <c r="N53" s="16"/>
      <c r="O53" s="15"/>
      <c r="P53" s="15"/>
      <c r="Q53" s="17"/>
      <c r="R53" s="17"/>
      <c r="S53" s="15"/>
      <c r="T53" s="18"/>
      <c r="U53" s="15"/>
      <c r="V53" s="15"/>
      <c r="W53" s="19"/>
      <c r="X53" s="15"/>
      <c r="Y53" s="15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ht="15.75" thickBot="1" x14ac:dyDescent="0.3">
      <c r="A54" s="138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5"/>
      <c r="M54" s="15"/>
      <c r="N54" s="16"/>
      <c r="O54" s="15"/>
      <c r="P54" s="15"/>
      <c r="Q54" s="17"/>
      <c r="R54" s="17"/>
      <c r="S54" s="15"/>
      <c r="T54" s="18"/>
      <c r="U54" s="15"/>
      <c r="V54" s="15"/>
      <c r="W54" s="19"/>
      <c r="X54" s="15"/>
      <c r="Y54" s="43"/>
      <c r="Z54" s="44"/>
      <c r="AA54" s="44"/>
      <c r="AB54" s="44"/>
      <c r="AC54" s="44"/>
      <c r="AD54" s="45" t="s">
        <v>195</v>
      </c>
      <c r="AE54" s="46">
        <f>COUNTIF($A$3:A48,"Lp.")</f>
        <v>3</v>
      </c>
      <c r="AF54" s="44"/>
      <c r="AG54" s="44"/>
      <c r="AH54" s="44"/>
      <c r="AI54" s="44"/>
      <c r="AJ54" s="47"/>
    </row>
    <row r="55" spans="1:36" x14ac:dyDescent="0.25">
      <c r="A55" s="138"/>
      <c r="B55" s="13"/>
      <c r="C55" s="13"/>
      <c r="D55" s="14"/>
      <c r="E55" s="14"/>
      <c r="F55" s="14"/>
      <c r="G55" s="14"/>
      <c r="H55" s="14"/>
      <c r="I55" s="14"/>
      <c r="J55" s="14"/>
      <c r="K55" s="14"/>
      <c r="L55" s="15"/>
      <c r="M55" s="15"/>
      <c r="N55" s="16"/>
      <c r="O55" s="15"/>
      <c r="P55" s="15"/>
      <c r="Q55" s="17"/>
      <c r="R55" s="17"/>
      <c r="S55" s="15"/>
      <c r="T55" s="18"/>
      <c r="U55" s="15"/>
      <c r="V55" s="15"/>
      <c r="W55" s="19"/>
      <c r="X55" s="15"/>
      <c r="Y55" s="119" t="s">
        <v>223</v>
      </c>
      <c r="Z55" s="119"/>
      <c r="AA55" s="119"/>
      <c r="AB55" s="119" t="s">
        <v>227</v>
      </c>
      <c r="AC55" s="119"/>
      <c r="AD55" s="119"/>
      <c r="AE55" s="119" t="s">
        <v>142</v>
      </c>
      <c r="AF55" s="119"/>
      <c r="AG55" s="119"/>
      <c r="AH55" s="119" t="s">
        <v>143</v>
      </c>
      <c r="AI55" s="119"/>
      <c r="AJ55" s="119"/>
    </row>
    <row r="56" spans="1:36" x14ac:dyDescent="0.25">
      <c r="A56" s="138"/>
      <c r="B56" s="13"/>
      <c r="C56" s="13"/>
      <c r="D56" s="14"/>
      <c r="E56" s="14"/>
      <c r="F56" s="14"/>
      <c r="G56" s="14"/>
      <c r="H56" s="14"/>
      <c r="I56" s="14"/>
      <c r="J56" s="14"/>
      <c r="K56" s="14"/>
      <c r="L56" s="15"/>
      <c r="M56" s="15"/>
      <c r="N56" s="16"/>
      <c r="O56" s="15"/>
      <c r="P56" s="15"/>
      <c r="Q56" s="17"/>
      <c r="R56" s="17"/>
      <c r="S56" s="15"/>
      <c r="T56" s="18"/>
      <c r="U56" s="15"/>
      <c r="V56" s="15"/>
      <c r="W56" s="19"/>
      <c r="X56" s="15"/>
      <c r="Y56" s="84" t="s">
        <v>224</v>
      </c>
      <c r="Z56" s="85" t="s">
        <v>225</v>
      </c>
      <c r="AA56" s="86" t="s">
        <v>226</v>
      </c>
      <c r="AB56" s="84" t="s">
        <v>224</v>
      </c>
      <c r="AC56" s="85" t="s">
        <v>225</v>
      </c>
      <c r="AD56" s="86" t="s">
        <v>226</v>
      </c>
      <c r="AE56" s="84" t="s">
        <v>224</v>
      </c>
      <c r="AF56" s="85" t="s">
        <v>225</v>
      </c>
      <c r="AG56" s="86" t="s">
        <v>226</v>
      </c>
      <c r="AH56" s="84" t="s">
        <v>224</v>
      </c>
      <c r="AI56" s="85" t="s">
        <v>225</v>
      </c>
      <c r="AJ56" s="86" t="s">
        <v>226</v>
      </c>
    </row>
    <row r="57" spans="1:36" ht="15.75" thickBot="1" x14ac:dyDescent="0.3">
      <c r="A57" s="138"/>
      <c r="B57" s="13"/>
      <c r="C57" s="13"/>
      <c r="D57" s="14"/>
      <c r="E57" s="14"/>
      <c r="F57" s="14"/>
      <c r="G57" s="14"/>
      <c r="H57" s="14"/>
      <c r="I57" s="14"/>
      <c r="J57" s="14"/>
      <c r="K57" s="14"/>
      <c r="L57" s="15"/>
      <c r="M57" s="15"/>
      <c r="N57" s="16"/>
      <c r="O57" s="15"/>
      <c r="P57" s="15"/>
      <c r="Q57" s="17"/>
      <c r="R57" s="17"/>
      <c r="S57" s="15"/>
      <c r="T57" s="18"/>
      <c r="U57" s="15"/>
      <c r="V57" s="15"/>
      <c r="W57" s="19"/>
      <c r="X57" s="15"/>
      <c r="Y57" s="87">
        <f>Y52</f>
        <v>0</v>
      </c>
      <c r="Z57" s="88">
        <f>AA52</f>
        <v>0</v>
      </c>
      <c r="AA57" s="89">
        <f>AC52</f>
        <v>0</v>
      </c>
      <c r="AB57" s="90">
        <f>Z52</f>
        <v>0</v>
      </c>
      <c r="AC57" s="88">
        <f>AB52</f>
        <v>0</v>
      </c>
      <c r="AD57" s="89">
        <f>AD52</f>
        <v>0</v>
      </c>
      <c r="AE57" s="90">
        <f>AE52</f>
        <v>0</v>
      </c>
      <c r="AF57" s="88">
        <f>AG52</f>
        <v>0</v>
      </c>
      <c r="AG57" s="89">
        <f>AI52</f>
        <v>0</v>
      </c>
      <c r="AH57" s="90">
        <f>AF52</f>
        <v>0</v>
      </c>
      <c r="AI57" s="88">
        <f>AH52</f>
        <v>0</v>
      </c>
      <c r="AJ57" s="89">
        <f>AJ52</f>
        <v>0</v>
      </c>
    </row>
    <row r="58" spans="1:36" ht="15.75" thickBot="1" x14ac:dyDescent="0.3">
      <c r="A58" s="138"/>
      <c r="B58" s="13"/>
      <c r="C58" s="13"/>
      <c r="D58" s="14"/>
      <c r="E58" s="14"/>
      <c r="F58" s="14"/>
      <c r="G58" s="14"/>
      <c r="H58" s="14"/>
      <c r="I58" s="14"/>
      <c r="J58" s="14"/>
      <c r="K58" s="14"/>
      <c r="L58" s="15"/>
      <c r="M58" s="15"/>
      <c r="N58" s="16"/>
      <c r="O58" s="15"/>
      <c r="P58" s="15"/>
      <c r="Q58" s="17"/>
      <c r="R58" s="17"/>
      <c r="S58" s="15"/>
      <c r="T58" s="18"/>
      <c r="U58" s="15"/>
      <c r="V58" s="15"/>
      <c r="W58" s="19"/>
      <c r="X58" s="15"/>
      <c r="Y58" s="120">
        <f>SUM(Y57:AA57)</f>
        <v>0</v>
      </c>
      <c r="Z58" s="121"/>
      <c r="AA58" s="121"/>
      <c r="AB58" s="121">
        <f>SUM(AB57:AD57)</f>
        <v>0</v>
      </c>
      <c r="AC58" s="121"/>
      <c r="AD58" s="121"/>
      <c r="AE58" s="121">
        <f>SUM(AE57:AG57)</f>
        <v>0</v>
      </c>
      <c r="AF58" s="121"/>
      <c r="AG58" s="121"/>
      <c r="AH58" s="121">
        <f>SUM(AH57:AJ57)</f>
        <v>0</v>
      </c>
      <c r="AI58" s="121"/>
      <c r="AJ58" s="122"/>
    </row>
    <row r="63" spans="1:36" x14ac:dyDescent="0.25">
      <c r="A63" s="138"/>
      <c r="B63" s="13"/>
      <c r="C63" s="54"/>
      <c r="D63" s="55"/>
      <c r="E63" s="55"/>
      <c r="F63" s="55"/>
      <c r="G63" s="56"/>
      <c r="H63" s="56" t="s">
        <v>196</v>
      </c>
      <c r="I63" s="55"/>
      <c r="J63" s="55"/>
      <c r="K63" s="55"/>
      <c r="L63" s="57"/>
      <c r="M63" s="15"/>
      <c r="N63" s="16"/>
      <c r="O63" s="15"/>
      <c r="P63" s="28"/>
      <c r="Q63" s="29"/>
      <c r="R63" s="29"/>
      <c r="S63" s="30"/>
      <c r="T63" s="31" t="s">
        <v>218</v>
      </c>
      <c r="U63" s="30"/>
      <c r="V63" s="30"/>
      <c r="W63" s="32"/>
      <c r="X63" s="33"/>
      <c r="Y63" s="15"/>
      <c r="Z63" s="13" t="s">
        <v>228</v>
      </c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ht="48.75" thickBot="1" x14ac:dyDescent="0.3">
      <c r="A64" s="139" t="s">
        <v>187</v>
      </c>
      <c r="B64" s="67" t="s">
        <v>0</v>
      </c>
      <c r="C64" s="67" t="s">
        <v>126</v>
      </c>
      <c r="D64" s="68" t="s">
        <v>188</v>
      </c>
      <c r="E64" s="68" t="s">
        <v>189</v>
      </c>
      <c r="F64" s="68" t="s">
        <v>190</v>
      </c>
      <c r="G64" s="69" t="s">
        <v>197</v>
      </c>
      <c r="H64" s="69" t="s">
        <v>198</v>
      </c>
      <c r="I64" s="69" t="s">
        <v>199</v>
      </c>
      <c r="J64" s="70" t="s">
        <v>191</v>
      </c>
      <c r="K64" s="70" t="s">
        <v>192</v>
      </c>
      <c r="L64" s="70" t="s">
        <v>193</v>
      </c>
      <c r="M64" s="71" t="s">
        <v>200</v>
      </c>
      <c r="N64" s="71" t="s">
        <v>201</v>
      </c>
      <c r="O64" s="71" t="s">
        <v>202</v>
      </c>
      <c r="P64" s="71" t="s">
        <v>501</v>
      </c>
      <c r="Q64" s="68" t="s">
        <v>204</v>
      </c>
      <c r="R64" s="68" t="s">
        <v>203</v>
      </c>
      <c r="S64" s="69" t="s">
        <v>205</v>
      </c>
      <c r="T64" s="69" t="s">
        <v>207</v>
      </c>
      <c r="U64" s="70" t="s">
        <v>206</v>
      </c>
      <c r="V64" s="70" t="s">
        <v>208</v>
      </c>
      <c r="W64" s="72" t="s">
        <v>209</v>
      </c>
      <c r="X64" s="73" t="s">
        <v>194</v>
      </c>
      <c r="Y64" s="74" t="s">
        <v>210</v>
      </c>
      <c r="Z64" s="74" t="s">
        <v>212</v>
      </c>
      <c r="AA64" s="75" t="s">
        <v>219</v>
      </c>
      <c r="AB64" s="75" t="s">
        <v>220</v>
      </c>
      <c r="AC64" s="76" t="s">
        <v>211</v>
      </c>
      <c r="AD64" s="76" t="s">
        <v>213</v>
      </c>
      <c r="AE64" s="77" t="s">
        <v>214</v>
      </c>
      <c r="AF64" s="77" t="s">
        <v>216</v>
      </c>
      <c r="AG64" s="78" t="s">
        <v>221</v>
      </c>
      <c r="AH64" s="78" t="s">
        <v>222</v>
      </c>
      <c r="AI64" s="79" t="s">
        <v>215</v>
      </c>
      <c r="AJ64" s="79" t="s">
        <v>217</v>
      </c>
    </row>
    <row r="65" spans="1:36" ht="15.75" thickBot="1" x14ac:dyDescent="0.3">
      <c r="A65" s="140" t="s">
        <v>195</v>
      </c>
      <c r="B65" s="27">
        <f>COUNTIF($A$3:A64,"Lp.")</f>
        <v>4</v>
      </c>
      <c r="C65" s="114" t="s">
        <v>476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6"/>
    </row>
    <row r="66" spans="1:36" ht="15.75" thickBot="1" x14ac:dyDescent="0.3">
      <c r="A66" s="141" t="s">
        <v>127</v>
      </c>
      <c r="B66" s="22" t="s">
        <v>282</v>
      </c>
      <c r="C66" s="24" t="s">
        <v>1</v>
      </c>
      <c r="D66" s="34">
        <v>50</v>
      </c>
      <c r="E66" s="35">
        <v>300</v>
      </c>
      <c r="F66" s="34">
        <v>300</v>
      </c>
      <c r="G66" s="36">
        <v>30</v>
      </c>
      <c r="H66" s="37">
        <v>100</v>
      </c>
      <c r="I66" s="36">
        <v>95</v>
      </c>
      <c r="J66" s="39">
        <v>30</v>
      </c>
      <c r="K66" s="38">
        <v>50</v>
      </c>
      <c r="L66" s="39">
        <v>45</v>
      </c>
      <c r="M66" s="20"/>
      <c r="N66" s="65"/>
      <c r="O66" s="65"/>
      <c r="P66" s="24"/>
      <c r="Q66" s="35"/>
      <c r="R66" s="35"/>
      <c r="S66" s="37"/>
      <c r="T66" s="36"/>
      <c r="U66" s="38"/>
      <c r="V66" s="39"/>
      <c r="W66" s="23"/>
      <c r="X66" s="53"/>
      <c r="Y66" s="81">
        <f>ROUND(W66*Q66,2)</f>
        <v>0</v>
      </c>
      <c r="Z66" s="81">
        <f>ROUND(Y66+Y66*X66,2)</f>
        <v>0</v>
      </c>
      <c r="AA66" s="82">
        <f>ROUND(S66*W66,2)</f>
        <v>0</v>
      </c>
      <c r="AB66" s="82">
        <f>ROUND(AA66+AA66*X66,2)</f>
        <v>0</v>
      </c>
      <c r="AC66" s="83">
        <f>ROUND(U66*W66,2)</f>
        <v>0</v>
      </c>
      <c r="AD66" s="83">
        <f>ROUND(AC66+AC66*X66,2)</f>
        <v>0</v>
      </c>
      <c r="AE66" s="81">
        <f>ROUND(R66*W66,2)</f>
        <v>0</v>
      </c>
      <c r="AF66" s="81">
        <f>ROUND(AE66+AE66*X66,2)</f>
        <v>0</v>
      </c>
      <c r="AG66" s="82">
        <f>ROUND(T66*W66,2)</f>
        <v>0</v>
      </c>
      <c r="AH66" s="82">
        <f>ROUND(AG66+AG66*X66,2)</f>
        <v>0</v>
      </c>
      <c r="AI66" s="83">
        <f>ROUND(V66*W66,2)</f>
        <v>0</v>
      </c>
      <c r="AJ66" s="83">
        <f>ROUND(AI66+AI66*X66,2)</f>
        <v>0</v>
      </c>
    </row>
    <row r="67" spans="1:36" ht="15.75" thickBot="1" x14ac:dyDescent="0.3">
      <c r="A67" s="138"/>
      <c r="B67" s="13"/>
      <c r="C67" s="13"/>
      <c r="D67" s="14"/>
      <c r="E67" s="14"/>
      <c r="F67" s="14"/>
      <c r="G67" s="14"/>
      <c r="H67" s="14"/>
      <c r="I67" s="14"/>
      <c r="J67" s="14"/>
      <c r="K67" s="14"/>
      <c r="L67" s="15"/>
      <c r="M67" s="15"/>
      <c r="N67" s="16"/>
      <c r="O67" s="15"/>
      <c r="P67" s="15"/>
      <c r="Q67" s="17"/>
      <c r="R67" s="17"/>
      <c r="S67" s="15"/>
      <c r="T67" s="18"/>
      <c r="U67" s="15"/>
      <c r="V67" s="15"/>
      <c r="W67" s="19"/>
      <c r="X67" s="48" t="s">
        <v>139</v>
      </c>
      <c r="Y67" s="49">
        <f t="shared" ref="Y67:AJ67" si="15">SUM(Y66:Y66)</f>
        <v>0</v>
      </c>
      <c r="Z67" s="49">
        <f t="shared" si="15"/>
        <v>0</v>
      </c>
      <c r="AA67" s="49">
        <f t="shared" si="15"/>
        <v>0</v>
      </c>
      <c r="AB67" s="49">
        <f t="shared" si="15"/>
        <v>0</v>
      </c>
      <c r="AC67" s="49">
        <f t="shared" si="15"/>
        <v>0</v>
      </c>
      <c r="AD67" s="49">
        <f t="shared" si="15"/>
        <v>0</v>
      </c>
      <c r="AE67" s="49">
        <f t="shared" si="15"/>
        <v>0</v>
      </c>
      <c r="AF67" s="49">
        <f t="shared" si="15"/>
        <v>0</v>
      </c>
      <c r="AG67" s="49">
        <f t="shared" si="15"/>
        <v>0</v>
      </c>
      <c r="AH67" s="49">
        <f t="shared" si="15"/>
        <v>0</v>
      </c>
      <c r="AI67" s="49">
        <f t="shared" si="15"/>
        <v>0</v>
      </c>
      <c r="AJ67" s="50">
        <f t="shared" si="15"/>
        <v>0</v>
      </c>
    </row>
    <row r="68" spans="1:36" ht="15.75" thickBot="1" x14ac:dyDescent="0.3">
      <c r="A68" s="138"/>
      <c r="B68" s="116" t="s">
        <v>382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9"/>
      <c r="X68" s="15"/>
      <c r="Y68" s="15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ht="15.75" thickBot="1" x14ac:dyDescent="0.3">
      <c r="A69" s="138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9"/>
      <c r="X69" s="15"/>
      <c r="Y69" s="43"/>
      <c r="Z69" s="44"/>
      <c r="AA69" s="44"/>
      <c r="AB69" s="44"/>
      <c r="AC69" s="44"/>
      <c r="AD69" s="45" t="s">
        <v>195</v>
      </c>
      <c r="AE69" s="46">
        <f>COUNTIF($A$3:A64,"Lp.")</f>
        <v>4</v>
      </c>
      <c r="AF69" s="44"/>
      <c r="AG69" s="44"/>
      <c r="AH69" s="44"/>
      <c r="AI69" s="44"/>
      <c r="AJ69" s="47"/>
    </row>
    <row r="70" spans="1:36" x14ac:dyDescent="0.25">
      <c r="A70" s="138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9"/>
      <c r="X70" s="15"/>
      <c r="Y70" s="119" t="s">
        <v>223</v>
      </c>
      <c r="Z70" s="119"/>
      <c r="AA70" s="119"/>
      <c r="AB70" s="119" t="s">
        <v>227</v>
      </c>
      <c r="AC70" s="119"/>
      <c r="AD70" s="119"/>
      <c r="AE70" s="119" t="s">
        <v>142</v>
      </c>
      <c r="AF70" s="119"/>
      <c r="AG70" s="119"/>
      <c r="AH70" s="119" t="s">
        <v>143</v>
      </c>
      <c r="AI70" s="119"/>
      <c r="AJ70" s="119"/>
    </row>
    <row r="71" spans="1:36" x14ac:dyDescent="0.25">
      <c r="A71" s="138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9"/>
      <c r="X71" s="15"/>
      <c r="Y71" s="84" t="s">
        <v>224</v>
      </c>
      <c r="Z71" s="85" t="s">
        <v>225</v>
      </c>
      <c r="AA71" s="86" t="s">
        <v>226</v>
      </c>
      <c r="AB71" s="84" t="s">
        <v>224</v>
      </c>
      <c r="AC71" s="85" t="s">
        <v>225</v>
      </c>
      <c r="AD71" s="86" t="s">
        <v>226</v>
      </c>
      <c r="AE71" s="84" t="s">
        <v>224</v>
      </c>
      <c r="AF71" s="85" t="s">
        <v>225</v>
      </c>
      <c r="AG71" s="86" t="s">
        <v>226</v>
      </c>
      <c r="AH71" s="84" t="s">
        <v>224</v>
      </c>
      <c r="AI71" s="85" t="s">
        <v>225</v>
      </c>
      <c r="AJ71" s="86" t="s">
        <v>226</v>
      </c>
    </row>
    <row r="72" spans="1:36" ht="15.75" thickBot="1" x14ac:dyDescent="0.3">
      <c r="A72" s="138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9"/>
      <c r="X72" s="15"/>
      <c r="Y72" s="87">
        <f>Y67</f>
        <v>0</v>
      </c>
      <c r="Z72" s="88">
        <f>AA67</f>
        <v>0</v>
      </c>
      <c r="AA72" s="89">
        <f>AC67</f>
        <v>0</v>
      </c>
      <c r="AB72" s="90">
        <f>Z67</f>
        <v>0</v>
      </c>
      <c r="AC72" s="88">
        <f>AB67</f>
        <v>0</v>
      </c>
      <c r="AD72" s="89">
        <f>AD67</f>
        <v>0</v>
      </c>
      <c r="AE72" s="90">
        <f>AE67</f>
        <v>0</v>
      </c>
      <c r="AF72" s="88">
        <f>AG67</f>
        <v>0</v>
      </c>
      <c r="AG72" s="89">
        <f>AI67</f>
        <v>0</v>
      </c>
      <c r="AH72" s="90">
        <f>AF67</f>
        <v>0</v>
      </c>
      <c r="AI72" s="88">
        <f>AH67</f>
        <v>0</v>
      </c>
      <c r="AJ72" s="89">
        <f>AJ67</f>
        <v>0</v>
      </c>
    </row>
    <row r="73" spans="1:36" ht="15.75" thickBot="1" x14ac:dyDescent="0.3">
      <c r="A73" s="138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9"/>
      <c r="X73" s="15"/>
      <c r="Y73" s="120">
        <f>SUM(Y72:AA72)</f>
        <v>0</v>
      </c>
      <c r="Z73" s="121"/>
      <c r="AA73" s="121"/>
      <c r="AB73" s="121">
        <f>SUM(AB72:AD72)</f>
        <v>0</v>
      </c>
      <c r="AC73" s="121"/>
      <c r="AD73" s="121"/>
      <c r="AE73" s="121">
        <f>SUM(AE72:AG72)</f>
        <v>0</v>
      </c>
      <c r="AF73" s="121"/>
      <c r="AG73" s="121"/>
      <c r="AH73" s="121">
        <f>SUM(AH72:AJ72)</f>
        <v>0</v>
      </c>
      <c r="AI73" s="121"/>
      <c r="AJ73" s="122"/>
    </row>
    <row r="78" spans="1:36" x14ac:dyDescent="0.25">
      <c r="A78" s="138"/>
      <c r="B78" s="13"/>
      <c r="C78" s="54"/>
      <c r="D78" s="55"/>
      <c r="E78" s="55"/>
      <c r="F78" s="55"/>
      <c r="G78" s="56"/>
      <c r="H78" s="56" t="s">
        <v>196</v>
      </c>
      <c r="I78" s="55"/>
      <c r="J78" s="55"/>
      <c r="K78" s="55"/>
      <c r="L78" s="57"/>
      <c r="M78" s="15"/>
      <c r="N78" s="16"/>
      <c r="O78" s="15"/>
      <c r="P78" s="28"/>
      <c r="Q78" s="29"/>
      <c r="R78" s="29"/>
      <c r="S78" s="30"/>
      <c r="T78" s="31" t="s">
        <v>218</v>
      </c>
      <c r="U78" s="30"/>
      <c r="V78" s="30"/>
      <c r="W78" s="32"/>
      <c r="X78" s="33"/>
      <c r="Y78" s="15"/>
      <c r="Z78" s="13" t="s">
        <v>228</v>
      </c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ht="48.75" thickBot="1" x14ac:dyDescent="0.3">
      <c r="A79" s="139" t="s">
        <v>187</v>
      </c>
      <c r="B79" s="67" t="s">
        <v>0</v>
      </c>
      <c r="C79" s="67" t="s">
        <v>126</v>
      </c>
      <c r="D79" s="68" t="s">
        <v>188</v>
      </c>
      <c r="E79" s="68" t="s">
        <v>189</v>
      </c>
      <c r="F79" s="68" t="s">
        <v>190</v>
      </c>
      <c r="G79" s="69" t="s">
        <v>197</v>
      </c>
      <c r="H79" s="69" t="s">
        <v>198</v>
      </c>
      <c r="I79" s="69" t="s">
        <v>199</v>
      </c>
      <c r="J79" s="70" t="s">
        <v>191</v>
      </c>
      <c r="K79" s="70" t="s">
        <v>192</v>
      </c>
      <c r="L79" s="70" t="s">
        <v>193</v>
      </c>
      <c r="M79" s="71" t="s">
        <v>200</v>
      </c>
      <c r="N79" s="71" t="s">
        <v>201</v>
      </c>
      <c r="O79" s="71" t="s">
        <v>202</v>
      </c>
      <c r="P79" s="71" t="s">
        <v>501</v>
      </c>
      <c r="Q79" s="68" t="s">
        <v>204</v>
      </c>
      <c r="R79" s="68" t="s">
        <v>203</v>
      </c>
      <c r="S79" s="69" t="s">
        <v>205</v>
      </c>
      <c r="T79" s="69" t="s">
        <v>207</v>
      </c>
      <c r="U79" s="70" t="s">
        <v>206</v>
      </c>
      <c r="V79" s="70" t="s">
        <v>208</v>
      </c>
      <c r="W79" s="72" t="s">
        <v>209</v>
      </c>
      <c r="X79" s="73" t="s">
        <v>194</v>
      </c>
      <c r="Y79" s="74" t="s">
        <v>210</v>
      </c>
      <c r="Z79" s="74" t="s">
        <v>212</v>
      </c>
      <c r="AA79" s="75" t="s">
        <v>219</v>
      </c>
      <c r="AB79" s="75" t="s">
        <v>220</v>
      </c>
      <c r="AC79" s="76" t="s">
        <v>211</v>
      </c>
      <c r="AD79" s="76" t="s">
        <v>213</v>
      </c>
      <c r="AE79" s="77" t="s">
        <v>214</v>
      </c>
      <c r="AF79" s="77" t="s">
        <v>216</v>
      </c>
      <c r="AG79" s="78" t="s">
        <v>221</v>
      </c>
      <c r="AH79" s="78" t="s">
        <v>222</v>
      </c>
      <c r="AI79" s="79" t="s">
        <v>215</v>
      </c>
      <c r="AJ79" s="79" t="s">
        <v>217</v>
      </c>
    </row>
    <row r="80" spans="1:36" ht="15.75" thickBot="1" x14ac:dyDescent="0.3">
      <c r="A80" s="140" t="s">
        <v>195</v>
      </c>
      <c r="B80" s="27">
        <f>COUNTIF($A$3:A79,"Lp.")</f>
        <v>5</v>
      </c>
      <c r="C80" s="114" t="s">
        <v>476</v>
      </c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6"/>
    </row>
    <row r="81" spans="1:36" ht="24" x14ac:dyDescent="0.25">
      <c r="A81" s="141" t="s">
        <v>127</v>
      </c>
      <c r="B81" s="22" t="s">
        <v>16</v>
      </c>
      <c r="C81" s="24" t="s">
        <v>1</v>
      </c>
      <c r="D81" s="34">
        <v>0</v>
      </c>
      <c r="E81" s="35">
        <v>0</v>
      </c>
      <c r="F81" s="34">
        <v>0</v>
      </c>
      <c r="G81" s="36" t="s">
        <v>178</v>
      </c>
      <c r="H81" s="37">
        <v>200</v>
      </c>
      <c r="I81" s="36">
        <v>190</v>
      </c>
      <c r="J81" s="39">
        <v>0</v>
      </c>
      <c r="K81" s="38">
        <v>0</v>
      </c>
      <c r="L81" s="39">
        <v>0</v>
      </c>
      <c r="M81" s="20"/>
      <c r="N81" s="65"/>
      <c r="O81" s="65"/>
      <c r="P81" s="24"/>
      <c r="Q81" s="35"/>
      <c r="R81" s="35"/>
      <c r="S81" s="37"/>
      <c r="T81" s="36"/>
      <c r="U81" s="38"/>
      <c r="V81" s="39"/>
      <c r="W81" s="23"/>
      <c r="X81" s="53"/>
      <c r="Y81" s="81">
        <f>ROUND(W81*Q81,2)</f>
        <v>0</v>
      </c>
      <c r="Z81" s="81">
        <f>ROUND(Y81+Y81*X81,2)</f>
        <v>0</v>
      </c>
      <c r="AA81" s="82">
        <f>ROUND(S81*W81,2)</f>
        <v>0</v>
      </c>
      <c r="AB81" s="82">
        <f>ROUND(AA81+AA81*X81,2)</f>
        <v>0</v>
      </c>
      <c r="AC81" s="83">
        <f>ROUND(U81*W81,2)</f>
        <v>0</v>
      </c>
      <c r="AD81" s="83">
        <f>ROUND(AC81+AC81*X81,2)</f>
        <v>0</v>
      </c>
      <c r="AE81" s="81">
        <f>ROUND(R81*W81,2)</f>
        <v>0</v>
      </c>
      <c r="AF81" s="81">
        <f>ROUND(AE81+AE81*X81,2)</f>
        <v>0</v>
      </c>
      <c r="AG81" s="82">
        <f>ROUND(T81*W81,2)</f>
        <v>0</v>
      </c>
      <c r="AH81" s="82">
        <f>ROUND(AG81+AG81*X81,2)</f>
        <v>0</v>
      </c>
      <c r="AI81" s="83">
        <f>ROUND(V81*W81,2)</f>
        <v>0</v>
      </c>
      <c r="AJ81" s="83">
        <f>ROUND(AI81+AI81*X81,2)</f>
        <v>0</v>
      </c>
    </row>
    <row r="82" spans="1:36" x14ac:dyDescent="0.25">
      <c r="A82" s="141" t="s">
        <v>128</v>
      </c>
      <c r="B82" s="22" t="s">
        <v>17</v>
      </c>
      <c r="C82" s="24" t="s">
        <v>1</v>
      </c>
      <c r="D82" s="34">
        <v>3</v>
      </c>
      <c r="E82" s="35">
        <v>70</v>
      </c>
      <c r="F82" s="34">
        <v>100</v>
      </c>
      <c r="G82" s="36">
        <v>150</v>
      </c>
      <c r="H82" s="37">
        <v>400</v>
      </c>
      <c r="I82" s="36">
        <v>380</v>
      </c>
      <c r="J82" s="39">
        <v>150</v>
      </c>
      <c r="K82" s="38">
        <v>300</v>
      </c>
      <c r="L82" s="39">
        <v>350</v>
      </c>
      <c r="M82" s="20"/>
      <c r="N82" s="65"/>
      <c r="O82" s="65"/>
      <c r="P82" s="24"/>
      <c r="Q82" s="35"/>
      <c r="R82" s="35"/>
      <c r="S82" s="37"/>
      <c r="T82" s="36"/>
      <c r="U82" s="38"/>
      <c r="V82" s="39"/>
      <c r="W82" s="23"/>
      <c r="X82" s="53"/>
      <c r="Y82" s="81">
        <f>ROUND(W82*Q82,2)</f>
        <v>0</v>
      </c>
      <c r="Z82" s="81">
        <f>ROUND(Y82+Y82*X82,2)</f>
        <v>0</v>
      </c>
      <c r="AA82" s="82">
        <f>ROUND(S82*W82,2)</f>
        <v>0</v>
      </c>
      <c r="AB82" s="82">
        <f>ROUND(AA82+AA82*X82,2)</f>
        <v>0</v>
      </c>
      <c r="AC82" s="83">
        <f>ROUND(U82*W82,2)</f>
        <v>0</v>
      </c>
      <c r="AD82" s="83">
        <f>ROUND(AC82+AC82*X82,2)</f>
        <v>0</v>
      </c>
      <c r="AE82" s="81">
        <f>ROUND(R82*W82,2)</f>
        <v>0</v>
      </c>
      <c r="AF82" s="81">
        <f>ROUND(AE82+AE82*X82,2)</f>
        <v>0</v>
      </c>
      <c r="AG82" s="82">
        <f>ROUND(T82*W82,2)</f>
        <v>0</v>
      </c>
      <c r="AH82" s="82">
        <f>ROUND(AG82+AG82*X82,2)</f>
        <v>0</v>
      </c>
      <c r="AI82" s="83">
        <f>ROUND(V82*W82,2)</f>
        <v>0</v>
      </c>
      <c r="AJ82" s="83">
        <f>ROUND(AI82+AI82*X82,2)</f>
        <v>0</v>
      </c>
    </row>
    <row r="83" spans="1:36" x14ac:dyDescent="0.25">
      <c r="A83" s="141" t="s">
        <v>129</v>
      </c>
      <c r="B83" s="22" t="s">
        <v>156</v>
      </c>
      <c r="C83" s="24" t="s">
        <v>1</v>
      </c>
      <c r="D83" s="34">
        <v>1</v>
      </c>
      <c r="E83" s="35">
        <v>50</v>
      </c>
      <c r="F83" s="34">
        <v>100</v>
      </c>
      <c r="G83" s="36">
        <v>0</v>
      </c>
      <c r="H83" s="37">
        <v>0</v>
      </c>
      <c r="I83" s="36">
        <v>0</v>
      </c>
      <c r="J83" s="39">
        <v>50</v>
      </c>
      <c r="K83" s="38">
        <v>100</v>
      </c>
      <c r="L83" s="39">
        <v>80</v>
      </c>
      <c r="M83" s="20"/>
      <c r="N83" s="65"/>
      <c r="O83" s="65"/>
      <c r="P83" s="24"/>
      <c r="Q83" s="35"/>
      <c r="R83" s="35"/>
      <c r="S83" s="37"/>
      <c r="T83" s="36"/>
      <c r="U83" s="38"/>
      <c r="V83" s="39"/>
      <c r="W83" s="23"/>
      <c r="X83" s="53"/>
      <c r="Y83" s="81">
        <f>ROUND(W83*Q83,2)</f>
        <v>0</v>
      </c>
      <c r="Z83" s="81">
        <f>ROUND(Y83+Y83*X83,2)</f>
        <v>0</v>
      </c>
      <c r="AA83" s="82">
        <f>ROUND(S83*W83,2)</f>
        <v>0</v>
      </c>
      <c r="AB83" s="82">
        <f>ROUND(AA83+AA83*X83,2)</f>
        <v>0</v>
      </c>
      <c r="AC83" s="83">
        <f>ROUND(U83*W83,2)</f>
        <v>0</v>
      </c>
      <c r="AD83" s="83">
        <f>ROUND(AC83+AC83*X83,2)</f>
        <v>0</v>
      </c>
      <c r="AE83" s="81">
        <f>ROUND(R83*W83,2)</f>
        <v>0</v>
      </c>
      <c r="AF83" s="81">
        <f>ROUND(AE83+AE83*X83,2)</f>
        <v>0</v>
      </c>
      <c r="AG83" s="82">
        <f>ROUND(T83*W83,2)</f>
        <v>0</v>
      </c>
      <c r="AH83" s="82">
        <f>ROUND(AG83+AG83*X83,2)</f>
        <v>0</v>
      </c>
      <c r="AI83" s="83">
        <f>ROUND(V83*W83,2)</f>
        <v>0</v>
      </c>
      <c r="AJ83" s="83">
        <f>ROUND(AI83+AI83*X83,2)</f>
        <v>0</v>
      </c>
    </row>
    <row r="84" spans="1:36" ht="15.75" thickBot="1" x14ac:dyDescent="0.3">
      <c r="A84" s="141" t="s">
        <v>130</v>
      </c>
      <c r="B84" s="22" t="s">
        <v>157</v>
      </c>
      <c r="C84" s="24" t="s">
        <v>1</v>
      </c>
      <c r="D84" s="34">
        <v>3</v>
      </c>
      <c r="E84" s="35">
        <v>85</v>
      </c>
      <c r="F84" s="34">
        <v>100</v>
      </c>
      <c r="G84" s="36">
        <v>0</v>
      </c>
      <c r="H84" s="37">
        <v>0</v>
      </c>
      <c r="I84" s="36">
        <v>0</v>
      </c>
      <c r="J84" s="39">
        <v>30</v>
      </c>
      <c r="K84" s="38">
        <v>60</v>
      </c>
      <c r="L84" s="39">
        <v>58</v>
      </c>
      <c r="M84" s="20"/>
      <c r="N84" s="65"/>
      <c r="O84" s="65"/>
      <c r="P84" s="24"/>
      <c r="Q84" s="35"/>
      <c r="R84" s="35"/>
      <c r="S84" s="37"/>
      <c r="T84" s="36"/>
      <c r="U84" s="38"/>
      <c r="V84" s="39"/>
      <c r="W84" s="23"/>
      <c r="X84" s="53"/>
      <c r="Y84" s="81">
        <f>ROUND(W84*Q84,2)</f>
        <v>0</v>
      </c>
      <c r="Z84" s="81">
        <f>ROUND(Y84+Y84*X84,2)</f>
        <v>0</v>
      </c>
      <c r="AA84" s="82">
        <f>ROUND(S84*W84,2)</f>
        <v>0</v>
      </c>
      <c r="AB84" s="82">
        <f>ROUND(AA84+AA84*X84,2)</f>
        <v>0</v>
      </c>
      <c r="AC84" s="83">
        <f>ROUND(U84*W84,2)</f>
        <v>0</v>
      </c>
      <c r="AD84" s="83">
        <f>ROUND(AC84+AC84*X84,2)</f>
        <v>0</v>
      </c>
      <c r="AE84" s="81">
        <f>ROUND(R84*W84,2)</f>
        <v>0</v>
      </c>
      <c r="AF84" s="81">
        <f>ROUND(AE84+AE84*X84,2)</f>
        <v>0</v>
      </c>
      <c r="AG84" s="82">
        <f>ROUND(T84*W84,2)</f>
        <v>0</v>
      </c>
      <c r="AH84" s="82">
        <f>ROUND(AG84+AG84*X84,2)</f>
        <v>0</v>
      </c>
      <c r="AI84" s="83">
        <f>ROUND(V84*W84,2)</f>
        <v>0</v>
      </c>
      <c r="AJ84" s="83">
        <f>ROUND(AI84+AI84*X84,2)</f>
        <v>0</v>
      </c>
    </row>
    <row r="85" spans="1:36" ht="15.75" thickBot="1" x14ac:dyDescent="0.3">
      <c r="A85" s="138"/>
      <c r="B85" s="13"/>
      <c r="C85" s="13"/>
      <c r="D85" s="14"/>
      <c r="E85" s="14"/>
      <c r="F85" s="14"/>
      <c r="G85" s="14"/>
      <c r="H85" s="14"/>
      <c r="I85" s="14"/>
      <c r="J85" s="14"/>
      <c r="K85" s="14"/>
      <c r="L85" s="15"/>
      <c r="M85" s="15"/>
      <c r="N85" s="16"/>
      <c r="O85" s="15"/>
      <c r="P85" s="15"/>
      <c r="Q85" s="17"/>
      <c r="R85" s="17"/>
      <c r="S85" s="15"/>
      <c r="T85" s="18"/>
      <c r="U85" s="15"/>
      <c r="V85" s="15"/>
      <c r="W85" s="19"/>
      <c r="X85" s="48" t="s">
        <v>139</v>
      </c>
      <c r="Y85" s="49">
        <f>SUM(Y81:Y84)</f>
        <v>0</v>
      </c>
      <c r="Z85" s="49">
        <f t="shared" ref="Z85:AJ85" si="16">SUM(Z81:Z84)</f>
        <v>0</v>
      </c>
      <c r="AA85" s="49">
        <f t="shared" si="16"/>
        <v>0</v>
      </c>
      <c r="AB85" s="49">
        <f t="shared" si="16"/>
        <v>0</v>
      </c>
      <c r="AC85" s="49">
        <f t="shared" si="16"/>
        <v>0</v>
      </c>
      <c r="AD85" s="49">
        <f t="shared" si="16"/>
        <v>0</v>
      </c>
      <c r="AE85" s="49">
        <f t="shared" si="16"/>
        <v>0</v>
      </c>
      <c r="AF85" s="49">
        <f t="shared" si="16"/>
        <v>0</v>
      </c>
      <c r="AG85" s="49">
        <f t="shared" si="16"/>
        <v>0</v>
      </c>
      <c r="AH85" s="49">
        <f t="shared" si="16"/>
        <v>0</v>
      </c>
      <c r="AI85" s="49">
        <f t="shared" si="16"/>
        <v>0</v>
      </c>
      <c r="AJ85" s="50">
        <f t="shared" si="16"/>
        <v>0</v>
      </c>
    </row>
    <row r="86" spans="1:36" ht="15.75" thickBot="1" x14ac:dyDescent="0.3">
      <c r="A86" s="138"/>
      <c r="B86" s="13"/>
      <c r="C86" s="13"/>
      <c r="D86" s="14"/>
      <c r="E86" s="14"/>
      <c r="F86" s="14"/>
      <c r="G86" s="14"/>
      <c r="H86" s="14"/>
      <c r="I86" s="14"/>
      <c r="J86" s="14"/>
      <c r="K86" s="14"/>
      <c r="L86" s="15"/>
      <c r="M86" s="15"/>
      <c r="N86" s="16"/>
      <c r="O86" s="15"/>
      <c r="P86" s="15"/>
      <c r="Q86" s="17"/>
      <c r="R86" s="17"/>
      <c r="S86" s="15"/>
      <c r="T86" s="18"/>
      <c r="U86" s="15"/>
      <c r="V86" s="15"/>
      <c r="W86" s="19"/>
      <c r="X86" s="15"/>
      <c r="Y86" s="15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ht="15.75" thickBot="1" x14ac:dyDescent="0.3">
      <c r="A87" s="138"/>
      <c r="B87" s="13"/>
      <c r="C87" s="13"/>
      <c r="D87" s="14"/>
      <c r="E87" s="14"/>
      <c r="F87" s="14"/>
      <c r="G87" s="14"/>
      <c r="H87" s="14"/>
      <c r="I87" s="14"/>
      <c r="J87" s="14"/>
      <c r="K87" s="14"/>
      <c r="L87" s="15"/>
      <c r="M87" s="15"/>
      <c r="N87" s="16"/>
      <c r="O87" s="15"/>
      <c r="P87" s="15"/>
      <c r="Q87" s="17"/>
      <c r="R87" s="17"/>
      <c r="S87" s="15"/>
      <c r="T87" s="18"/>
      <c r="U87" s="15"/>
      <c r="V87" s="15"/>
      <c r="W87" s="19"/>
      <c r="X87" s="15"/>
      <c r="Y87" s="43"/>
      <c r="Z87" s="44"/>
      <c r="AA87" s="44"/>
      <c r="AB87" s="44"/>
      <c r="AC87" s="44"/>
      <c r="AD87" s="45" t="s">
        <v>195</v>
      </c>
      <c r="AE87" s="46">
        <f>COUNTIF($A$3:A79,"Lp.")</f>
        <v>5</v>
      </c>
      <c r="AF87" s="44"/>
      <c r="AG87" s="44"/>
      <c r="AH87" s="44"/>
      <c r="AI87" s="44"/>
      <c r="AJ87" s="47"/>
    </row>
    <row r="88" spans="1:36" x14ac:dyDescent="0.25">
      <c r="A88" s="138"/>
      <c r="B88" s="13"/>
      <c r="C88" s="13"/>
      <c r="D88" s="14"/>
      <c r="E88" s="14"/>
      <c r="F88" s="14"/>
      <c r="G88" s="14"/>
      <c r="H88" s="14"/>
      <c r="I88" s="14"/>
      <c r="J88" s="14"/>
      <c r="K88" s="14"/>
      <c r="L88" s="15"/>
      <c r="M88" s="15"/>
      <c r="N88" s="16"/>
      <c r="O88" s="15"/>
      <c r="P88" s="15"/>
      <c r="Q88" s="17"/>
      <c r="R88" s="17"/>
      <c r="S88" s="15"/>
      <c r="T88" s="18"/>
      <c r="U88" s="15"/>
      <c r="V88" s="15"/>
      <c r="W88" s="19"/>
      <c r="X88" s="15"/>
      <c r="Y88" s="119" t="s">
        <v>223</v>
      </c>
      <c r="Z88" s="119"/>
      <c r="AA88" s="119"/>
      <c r="AB88" s="119" t="s">
        <v>227</v>
      </c>
      <c r="AC88" s="119"/>
      <c r="AD88" s="119"/>
      <c r="AE88" s="119" t="s">
        <v>142</v>
      </c>
      <c r="AF88" s="119"/>
      <c r="AG88" s="119"/>
      <c r="AH88" s="119" t="s">
        <v>143</v>
      </c>
      <c r="AI88" s="119"/>
      <c r="AJ88" s="119"/>
    </row>
    <row r="89" spans="1:36" x14ac:dyDescent="0.25">
      <c r="A89" s="138"/>
      <c r="B89" s="13"/>
      <c r="C89" s="13"/>
      <c r="D89" s="14"/>
      <c r="E89" s="14"/>
      <c r="F89" s="14"/>
      <c r="G89" s="14"/>
      <c r="H89" s="14"/>
      <c r="I89" s="14"/>
      <c r="J89" s="14"/>
      <c r="K89" s="14"/>
      <c r="L89" s="15"/>
      <c r="M89" s="15"/>
      <c r="N89" s="16"/>
      <c r="O89" s="15"/>
      <c r="P89" s="15"/>
      <c r="Q89" s="17"/>
      <c r="R89" s="17"/>
      <c r="S89" s="15"/>
      <c r="T89" s="18"/>
      <c r="U89" s="15"/>
      <c r="V89" s="15"/>
      <c r="W89" s="19"/>
      <c r="X89" s="15"/>
      <c r="Y89" s="84" t="s">
        <v>224</v>
      </c>
      <c r="Z89" s="85" t="s">
        <v>225</v>
      </c>
      <c r="AA89" s="86" t="s">
        <v>226</v>
      </c>
      <c r="AB89" s="84" t="s">
        <v>224</v>
      </c>
      <c r="AC89" s="85" t="s">
        <v>225</v>
      </c>
      <c r="AD89" s="86" t="s">
        <v>226</v>
      </c>
      <c r="AE89" s="84" t="s">
        <v>224</v>
      </c>
      <c r="AF89" s="85" t="s">
        <v>225</v>
      </c>
      <c r="AG89" s="86" t="s">
        <v>226</v>
      </c>
      <c r="AH89" s="84" t="s">
        <v>224</v>
      </c>
      <c r="AI89" s="85" t="s">
        <v>225</v>
      </c>
      <c r="AJ89" s="86" t="s">
        <v>226</v>
      </c>
    </row>
    <row r="90" spans="1:36" ht="15.75" thickBot="1" x14ac:dyDescent="0.3">
      <c r="A90" s="138"/>
      <c r="B90" s="13"/>
      <c r="C90" s="13"/>
      <c r="D90" s="14"/>
      <c r="E90" s="14"/>
      <c r="F90" s="14"/>
      <c r="G90" s="14"/>
      <c r="H90" s="14"/>
      <c r="I90" s="14"/>
      <c r="J90" s="14"/>
      <c r="K90" s="14"/>
      <c r="L90" s="15"/>
      <c r="M90" s="15"/>
      <c r="N90" s="16"/>
      <c r="O90" s="15"/>
      <c r="P90" s="15"/>
      <c r="Q90" s="17"/>
      <c r="R90" s="17"/>
      <c r="S90" s="15"/>
      <c r="T90" s="18"/>
      <c r="U90" s="15"/>
      <c r="V90" s="15"/>
      <c r="W90" s="19"/>
      <c r="X90" s="15"/>
      <c r="Y90" s="87">
        <f>Y85</f>
        <v>0</v>
      </c>
      <c r="Z90" s="88">
        <f>AA85</f>
        <v>0</v>
      </c>
      <c r="AA90" s="89">
        <f>AC85</f>
        <v>0</v>
      </c>
      <c r="AB90" s="90">
        <f>Z85</f>
        <v>0</v>
      </c>
      <c r="AC90" s="88">
        <f>AB85</f>
        <v>0</v>
      </c>
      <c r="AD90" s="89">
        <f>AD85</f>
        <v>0</v>
      </c>
      <c r="AE90" s="90">
        <f>AE85</f>
        <v>0</v>
      </c>
      <c r="AF90" s="88">
        <f>AG85</f>
        <v>0</v>
      </c>
      <c r="AG90" s="89">
        <f>AI85</f>
        <v>0</v>
      </c>
      <c r="AH90" s="90">
        <f>AF85</f>
        <v>0</v>
      </c>
      <c r="AI90" s="88">
        <f>AH85</f>
        <v>0</v>
      </c>
      <c r="AJ90" s="89">
        <f>AJ85</f>
        <v>0</v>
      </c>
    </row>
    <row r="91" spans="1:36" ht="15.75" thickBot="1" x14ac:dyDescent="0.3">
      <c r="A91" s="138"/>
      <c r="B91" s="13"/>
      <c r="C91" s="13"/>
      <c r="D91" s="14"/>
      <c r="E91" s="14"/>
      <c r="F91" s="14"/>
      <c r="G91" s="14"/>
      <c r="H91" s="14"/>
      <c r="I91" s="14"/>
      <c r="J91" s="14"/>
      <c r="K91" s="14"/>
      <c r="L91" s="15"/>
      <c r="M91" s="15"/>
      <c r="N91" s="16"/>
      <c r="O91" s="15"/>
      <c r="P91" s="15"/>
      <c r="Q91" s="17"/>
      <c r="R91" s="17"/>
      <c r="S91" s="15"/>
      <c r="T91" s="18"/>
      <c r="U91" s="15"/>
      <c r="V91" s="15"/>
      <c r="W91" s="19"/>
      <c r="X91" s="15"/>
      <c r="Y91" s="120">
        <f>SUM(Y90:AA90)</f>
        <v>0</v>
      </c>
      <c r="Z91" s="121"/>
      <c r="AA91" s="121"/>
      <c r="AB91" s="121">
        <f>SUM(AB90:AD90)</f>
        <v>0</v>
      </c>
      <c r="AC91" s="121"/>
      <c r="AD91" s="121"/>
      <c r="AE91" s="121">
        <f>SUM(AE90:AG90)</f>
        <v>0</v>
      </c>
      <c r="AF91" s="121"/>
      <c r="AG91" s="121"/>
      <c r="AH91" s="121">
        <f>SUM(AH90:AJ90)</f>
        <v>0</v>
      </c>
      <c r="AI91" s="121"/>
      <c r="AJ91" s="122"/>
    </row>
    <row r="96" spans="1:36" x14ac:dyDescent="0.25">
      <c r="A96" s="138"/>
      <c r="B96" s="13"/>
      <c r="C96" s="54"/>
      <c r="D96" s="55"/>
      <c r="E96" s="55"/>
      <c r="F96" s="55"/>
      <c r="G96" s="56"/>
      <c r="H96" s="56" t="s">
        <v>196</v>
      </c>
      <c r="I96" s="55"/>
      <c r="J96" s="55"/>
      <c r="K96" s="55"/>
      <c r="L96" s="57"/>
      <c r="M96" s="15"/>
      <c r="N96" s="16"/>
      <c r="O96" s="15"/>
      <c r="P96" s="28"/>
      <c r="Q96" s="29"/>
      <c r="R96" s="29"/>
      <c r="S96" s="30"/>
      <c r="T96" s="31" t="s">
        <v>218</v>
      </c>
      <c r="U96" s="30"/>
      <c r="V96" s="30"/>
      <c r="W96" s="32"/>
      <c r="X96" s="33"/>
      <c r="Y96" s="15"/>
      <c r="Z96" s="13" t="s">
        <v>228</v>
      </c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1:36" ht="48.75" thickBot="1" x14ac:dyDescent="0.3">
      <c r="A97" s="139" t="s">
        <v>187</v>
      </c>
      <c r="B97" s="67" t="s">
        <v>0</v>
      </c>
      <c r="C97" s="67" t="s">
        <v>126</v>
      </c>
      <c r="D97" s="68" t="s">
        <v>188</v>
      </c>
      <c r="E97" s="68" t="s">
        <v>189</v>
      </c>
      <c r="F97" s="68" t="s">
        <v>190</v>
      </c>
      <c r="G97" s="69" t="s">
        <v>197</v>
      </c>
      <c r="H97" s="69" t="s">
        <v>198</v>
      </c>
      <c r="I97" s="69" t="s">
        <v>199</v>
      </c>
      <c r="J97" s="70" t="s">
        <v>191</v>
      </c>
      <c r="K97" s="70" t="s">
        <v>192</v>
      </c>
      <c r="L97" s="70" t="s">
        <v>193</v>
      </c>
      <c r="M97" s="71" t="s">
        <v>200</v>
      </c>
      <c r="N97" s="71" t="s">
        <v>201</v>
      </c>
      <c r="O97" s="71" t="s">
        <v>202</v>
      </c>
      <c r="P97" s="71" t="s">
        <v>501</v>
      </c>
      <c r="Q97" s="68" t="s">
        <v>204</v>
      </c>
      <c r="R97" s="68" t="s">
        <v>203</v>
      </c>
      <c r="S97" s="69" t="s">
        <v>205</v>
      </c>
      <c r="T97" s="69" t="s">
        <v>207</v>
      </c>
      <c r="U97" s="70" t="s">
        <v>206</v>
      </c>
      <c r="V97" s="70" t="s">
        <v>208</v>
      </c>
      <c r="W97" s="72" t="s">
        <v>209</v>
      </c>
      <c r="X97" s="73" t="s">
        <v>194</v>
      </c>
      <c r="Y97" s="74" t="s">
        <v>210</v>
      </c>
      <c r="Z97" s="74" t="s">
        <v>212</v>
      </c>
      <c r="AA97" s="75" t="s">
        <v>219</v>
      </c>
      <c r="AB97" s="75" t="s">
        <v>220</v>
      </c>
      <c r="AC97" s="76" t="s">
        <v>211</v>
      </c>
      <c r="AD97" s="76" t="s">
        <v>213</v>
      </c>
      <c r="AE97" s="77" t="s">
        <v>214</v>
      </c>
      <c r="AF97" s="77" t="s">
        <v>216</v>
      </c>
      <c r="AG97" s="78" t="s">
        <v>221</v>
      </c>
      <c r="AH97" s="78" t="s">
        <v>222</v>
      </c>
      <c r="AI97" s="79" t="s">
        <v>215</v>
      </c>
      <c r="AJ97" s="79" t="s">
        <v>217</v>
      </c>
    </row>
    <row r="98" spans="1:36" ht="15.75" thickBot="1" x14ac:dyDescent="0.3">
      <c r="A98" s="140" t="s">
        <v>195</v>
      </c>
      <c r="B98" s="27">
        <f>COUNTIF($A$3:A97,"Lp.")</f>
        <v>6</v>
      </c>
      <c r="C98" s="114" t="s">
        <v>476</v>
      </c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6"/>
    </row>
    <row r="99" spans="1:36" ht="15.75" thickBot="1" x14ac:dyDescent="0.3">
      <c r="A99" s="141" t="s">
        <v>127</v>
      </c>
      <c r="B99" s="22" t="s">
        <v>474</v>
      </c>
      <c r="C99" s="24" t="s">
        <v>1</v>
      </c>
      <c r="D99" s="34">
        <v>30</v>
      </c>
      <c r="E99" s="35">
        <v>105</v>
      </c>
      <c r="F99" s="34">
        <v>100</v>
      </c>
      <c r="G99" s="36">
        <v>0</v>
      </c>
      <c r="H99" s="37">
        <v>0</v>
      </c>
      <c r="I99" s="36">
        <v>0</v>
      </c>
      <c r="J99" s="39">
        <v>15</v>
      </c>
      <c r="K99" s="38">
        <v>30</v>
      </c>
      <c r="L99" s="39">
        <v>28</v>
      </c>
      <c r="M99" s="20"/>
      <c r="N99" s="65"/>
      <c r="O99" s="65"/>
      <c r="P99" s="24"/>
      <c r="Q99" s="35"/>
      <c r="R99" s="35"/>
      <c r="S99" s="37"/>
      <c r="T99" s="36"/>
      <c r="U99" s="38"/>
      <c r="V99" s="39"/>
      <c r="W99" s="23"/>
      <c r="X99" s="53"/>
      <c r="Y99" s="81">
        <f>ROUND(W99*Q99,2)</f>
        <v>0</v>
      </c>
      <c r="Z99" s="81">
        <f>ROUND(Y99+Y99*X99,2)</f>
        <v>0</v>
      </c>
      <c r="AA99" s="82">
        <f>ROUND(S99*W99,2)</f>
        <v>0</v>
      </c>
      <c r="AB99" s="82">
        <f>ROUND(AA99+AA99*X99,2)</f>
        <v>0</v>
      </c>
      <c r="AC99" s="83">
        <f>ROUND(U99*W99,2)</f>
        <v>0</v>
      </c>
      <c r="AD99" s="83">
        <f>ROUND(AC99+AC99*X99,2)</f>
        <v>0</v>
      </c>
      <c r="AE99" s="81">
        <f>ROUND(R99*W99,2)</f>
        <v>0</v>
      </c>
      <c r="AF99" s="81">
        <f>ROUND(AE99+AE99*X99,2)</f>
        <v>0</v>
      </c>
      <c r="AG99" s="82">
        <f>ROUND(T99*W99,2)</f>
        <v>0</v>
      </c>
      <c r="AH99" s="82">
        <f>ROUND(AG99+AG99*X99,2)</f>
        <v>0</v>
      </c>
      <c r="AI99" s="83">
        <f>ROUND(V99*W99,2)</f>
        <v>0</v>
      </c>
      <c r="AJ99" s="83">
        <f>ROUND(AI99+AI99*X99,2)</f>
        <v>0</v>
      </c>
    </row>
    <row r="100" spans="1:36" ht="15.75" thickBot="1" x14ac:dyDescent="0.3">
      <c r="A100" s="138"/>
      <c r="B100" s="13"/>
      <c r="C100" s="13"/>
      <c r="D100" s="14"/>
      <c r="E100" s="14"/>
      <c r="F100" s="14"/>
      <c r="G100" s="14"/>
      <c r="H100" s="14"/>
      <c r="I100" s="14"/>
      <c r="J100" s="14"/>
      <c r="K100" s="14"/>
      <c r="L100" s="15"/>
      <c r="M100" s="15"/>
      <c r="N100" s="16"/>
      <c r="O100" s="15"/>
      <c r="P100" s="15"/>
      <c r="Q100" s="17"/>
      <c r="R100" s="17"/>
      <c r="S100" s="15"/>
      <c r="T100" s="18"/>
      <c r="U100" s="15"/>
      <c r="V100" s="15"/>
      <c r="W100" s="19"/>
      <c r="X100" s="48" t="s">
        <v>139</v>
      </c>
      <c r="Y100" s="49">
        <f t="shared" ref="Y100:AJ100" si="17">SUM(Y99:Y99)</f>
        <v>0</v>
      </c>
      <c r="Z100" s="49">
        <f t="shared" si="17"/>
        <v>0</v>
      </c>
      <c r="AA100" s="49">
        <f t="shared" si="17"/>
        <v>0</v>
      </c>
      <c r="AB100" s="49">
        <f t="shared" si="17"/>
        <v>0</v>
      </c>
      <c r="AC100" s="49">
        <f t="shared" si="17"/>
        <v>0</v>
      </c>
      <c r="AD100" s="49">
        <f t="shared" si="17"/>
        <v>0</v>
      </c>
      <c r="AE100" s="49">
        <f t="shared" si="17"/>
        <v>0</v>
      </c>
      <c r="AF100" s="49">
        <f t="shared" si="17"/>
        <v>0</v>
      </c>
      <c r="AG100" s="49">
        <f t="shared" si="17"/>
        <v>0</v>
      </c>
      <c r="AH100" s="49">
        <f t="shared" si="17"/>
        <v>0</v>
      </c>
      <c r="AI100" s="49">
        <f t="shared" si="17"/>
        <v>0</v>
      </c>
      <c r="AJ100" s="50">
        <f t="shared" si="17"/>
        <v>0</v>
      </c>
    </row>
    <row r="101" spans="1:36" ht="15.75" thickBot="1" x14ac:dyDescent="0.3">
      <c r="A101" s="138"/>
      <c r="B101" s="13"/>
      <c r="C101" s="13"/>
      <c r="D101" s="14"/>
      <c r="E101" s="14"/>
      <c r="F101" s="14"/>
      <c r="G101" s="14"/>
      <c r="H101" s="14"/>
      <c r="I101" s="14"/>
      <c r="J101" s="14"/>
      <c r="K101" s="14"/>
      <c r="L101" s="15"/>
      <c r="M101" s="15"/>
      <c r="N101" s="16"/>
      <c r="O101" s="15"/>
      <c r="P101" s="15"/>
      <c r="Q101" s="17"/>
      <c r="R101" s="17"/>
      <c r="S101" s="15"/>
      <c r="T101" s="18"/>
      <c r="U101" s="15"/>
      <c r="V101" s="15"/>
      <c r="W101" s="19"/>
      <c r="X101" s="15"/>
      <c r="Y101" s="15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ht="15.75" thickBot="1" x14ac:dyDescent="0.3">
      <c r="A102" s="138"/>
      <c r="B102" s="13"/>
      <c r="C102" s="13"/>
      <c r="D102" s="14"/>
      <c r="E102" s="14"/>
      <c r="F102" s="14"/>
      <c r="G102" s="14"/>
      <c r="H102" s="14"/>
      <c r="I102" s="14"/>
      <c r="J102" s="14"/>
      <c r="K102" s="14"/>
      <c r="L102" s="15"/>
      <c r="M102" s="15"/>
      <c r="N102" s="16"/>
      <c r="O102" s="15"/>
      <c r="P102" s="15"/>
      <c r="Q102" s="17"/>
      <c r="R102" s="17"/>
      <c r="S102" s="15"/>
      <c r="T102" s="18"/>
      <c r="U102" s="15"/>
      <c r="V102" s="15"/>
      <c r="W102" s="19"/>
      <c r="X102" s="15"/>
      <c r="Y102" s="43"/>
      <c r="Z102" s="44"/>
      <c r="AA102" s="44"/>
      <c r="AB102" s="44"/>
      <c r="AC102" s="44"/>
      <c r="AD102" s="45" t="s">
        <v>195</v>
      </c>
      <c r="AE102" s="46">
        <f>COUNTIF($A$3:A97,"Lp.")</f>
        <v>6</v>
      </c>
      <c r="AF102" s="44"/>
      <c r="AG102" s="44"/>
      <c r="AH102" s="44"/>
      <c r="AI102" s="44"/>
      <c r="AJ102" s="47"/>
    </row>
    <row r="103" spans="1:36" x14ac:dyDescent="0.25">
      <c r="A103" s="138"/>
      <c r="B103" s="13"/>
      <c r="C103" s="13"/>
      <c r="D103" s="14"/>
      <c r="E103" s="14"/>
      <c r="F103" s="14"/>
      <c r="G103" s="14"/>
      <c r="H103" s="14"/>
      <c r="I103" s="14"/>
      <c r="J103" s="14"/>
      <c r="K103" s="14"/>
      <c r="L103" s="15"/>
      <c r="M103" s="15"/>
      <c r="N103" s="16"/>
      <c r="O103" s="15"/>
      <c r="P103" s="15"/>
      <c r="Q103" s="17"/>
      <c r="R103" s="17"/>
      <c r="S103" s="15"/>
      <c r="T103" s="18"/>
      <c r="U103" s="15"/>
      <c r="V103" s="15"/>
      <c r="W103" s="19"/>
      <c r="X103" s="15"/>
      <c r="Y103" s="119" t="s">
        <v>223</v>
      </c>
      <c r="Z103" s="119"/>
      <c r="AA103" s="119"/>
      <c r="AB103" s="119" t="s">
        <v>227</v>
      </c>
      <c r="AC103" s="119"/>
      <c r="AD103" s="119"/>
      <c r="AE103" s="119" t="s">
        <v>142</v>
      </c>
      <c r="AF103" s="119"/>
      <c r="AG103" s="119"/>
      <c r="AH103" s="119" t="s">
        <v>143</v>
      </c>
      <c r="AI103" s="119"/>
      <c r="AJ103" s="119"/>
    </row>
    <row r="104" spans="1:36" x14ac:dyDescent="0.25">
      <c r="A104" s="138"/>
      <c r="B104" s="13"/>
      <c r="C104" s="13"/>
      <c r="D104" s="14"/>
      <c r="E104" s="14"/>
      <c r="F104" s="14"/>
      <c r="G104" s="14"/>
      <c r="H104" s="14"/>
      <c r="I104" s="14"/>
      <c r="J104" s="14"/>
      <c r="K104" s="14"/>
      <c r="L104" s="15"/>
      <c r="M104" s="15"/>
      <c r="N104" s="16"/>
      <c r="O104" s="15"/>
      <c r="P104" s="15"/>
      <c r="Q104" s="17"/>
      <c r="R104" s="17"/>
      <c r="S104" s="15"/>
      <c r="T104" s="18"/>
      <c r="U104" s="15"/>
      <c r="V104" s="15"/>
      <c r="W104" s="19"/>
      <c r="X104" s="15"/>
      <c r="Y104" s="84" t="s">
        <v>224</v>
      </c>
      <c r="Z104" s="85" t="s">
        <v>225</v>
      </c>
      <c r="AA104" s="86" t="s">
        <v>226</v>
      </c>
      <c r="AB104" s="84" t="s">
        <v>224</v>
      </c>
      <c r="AC104" s="85" t="s">
        <v>225</v>
      </c>
      <c r="AD104" s="86" t="s">
        <v>226</v>
      </c>
      <c r="AE104" s="84" t="s">
        <v>224</v>
      </c>
      <c r="AF104" s="85" t="s">
        <v>225</v>
      </c>
      <c r="AG104" s="86" t="s">
        <v>226</v>
      </c>
      <c r="AH104" s="84" t="s">
        <v>224</v>
      </c>
      <c r="AI104" s="85" t="s">
        <v>225</v>
      </c>
      <c r="AJ104" s="86" t="s">
        <v>226</v>
      </c>
    </row>
    <row r="105" spans="1:36" ht="15.75" thickBot="1" x14ac:dyDescent="0.3">
      <c r="A105" s="138"/>
      <c r="B105" s="13"/>
      <c r="C105" s="13"/>
      <c r="D105" s="14"/>
      <c r="E105" s="14"/>
      <c r="F105" s="14"/>
      <c r="G105" s="14"/>
      <c r="H105" s="14"/>
      <c r="I105" s="14"/>
      <c r="J105" s="14"/>
      <c r="K105" s="14"/>
      <c r="L105" s="15"/>
      <c r="M105" s="15"/>
      <c r="N105" s="16"/>
      <c r="O105" s="15"/>
      <c r="P105" s="15"/>
      <c r="Q105" s="17"/>
      <c r="R105" s="17"/>
      <c r="S105" s="15"/>
      <c r="T105" s="18"/>
      <c r="U105" s="15"/>
      <c r="V105" s="15"/>
      <c r="W105" s="19"/>
      <c r="X105" s="15"/>
      <c r="Y105" s="87">
        <f>Y100</f>
        <v>0</v>
      </c>
      <c r="Z105" s="88">
        <f>AA100</f>
        <v>0</v>
      </c>
      <c r="AA105" s="89">
        <f>AC100</f>
        <v>0</v>
      </c>
      <c r="AB105" s="90">
        <f>Z100</f>
        <v>0</v>
      </c>
      <c r="AC105" s="88">
        <f>AB100</f>
        <v>0</v>
      </c>
      <c r="AD105" s="89">
        <f>AD100</f>
        <v>0</v>
      </c>
      <c r="AE105" s="90">
        <f>AE100</f>
        <v>0</v>
      </c>
      <c r="AF105" s="88">
        <f>AG100</f>
        <v>0</v>
      </c>
      <c r="AG105" s="89">
        <f>AI100</f>
        <v>0</v>
      </c>
      <c r="AH105" s="90">
        <f>AF100</f>
        <v>0</v>
      </c>
      <c r="AI105" s="88">
        <f>AH100</f>
        <v>0</v>
      </c>
      <c r="AJ105" s="89">
        <f>AJ100</f>
        <v>0</v>
      </c>
    </row>
    <row r="106" spans="1:36" ht="15.75" thickBot="1" x14ac:dyDescent="0.3">
      <c r="A106" s="138"/>
      <c r="B106" s="13"/>
      <c r="C106" s="13"/>
      <c r="D106" s="14"/>
      <c r="E106" s="14"/>
      <c r="F106" s="14"/>
      <c r="G106" s="14"/>
      <c r="H106" s="14"/>
      <c r="I106" s="14"/>
      <c r="J106" s="14"/>
      <c r="K106" s="14"/>
      <c r="L106" s="15"/>
      <c r="M106" s="15"/>
      <c r="N106" s="16"/>
      <c r="O106" s="15"/>
      <c r="P106" s="15"/>
      <c r="Q106" s="17"/>
      <c r="R106" s="17"/>
      <c r="S106" s="15"/>
      <c r="T106" s="18"/>
      <c r="U106" s="15"/>
      <c r="V106" s="15"/>
      <c r="W106" s="19"/>
      <c r="X106" s="15"/>
      <c r="Y106" s="120">
        <f>SUM(Y105:AA105)</f>
        <v>0</v>
      </c>
      <c r="Z106" s="121"/>
      <c r="AA106" s="121"/>
      <c r="AB106" s="121">
        <f>SUM(AB105:AD105)</f>
        <v>0</v>
      </c>
      <c r="AC106" s="121"/>
      <c r="AD106" s="121"/>
      <c r="AE106" s="121">
        <f>SUM(AE105:AG105)</f>
        <v>0</v>
      </c>
      <c r="AF106" s="121"/>
      <c r="AG106" s="121"/>
      <c r="AH106" s="121">
        <f>SUM(AH105:AJ105)</f>
        <v>0</v>
      </c>
      <c r="AI106" s="121"/>
      <c r="AJ106" s="122"/>
    </row>
    <row r="111" spans="1:36" x14ac:dyDescent="0.25">
      <c r="A111" s="138"/>
      <c r="B111" s="13"/>
      <c r="C111" s="54"/>
      <c r="D111" s="55"/>
      <c r="E111" s="55"/>
      <c r="F111" s="55"/>
      <c r="G111" s="56"/>
      <c r="H111" s="56" t="s">
        <v>196</v>
      </c>
      <c r="I111" s="55"/>
      <c r="J111" s="55"/>
      <c r="K111" s="55"/>
      <c r="L111" s="57"/>
      <c r="M111" s="15"/>
      <c r="N111" s="16"/>
      <c r="O111" s="15"/>
      <c r="P111" s="28"/>
      <c r="Q111" s="29"/>
      <c r="R111" s="29"/>
      <c r="S111" s="30"/>
      <c r="T111" s="31" t="s">
        <v>218</v>
      </c>
      <c r="U111" s="30"/>
      <c r="V111" s="30"/>
      <c r="W111" s="32"/>
      <c r="X111" s="33"/>
      <c r="Y111" s="15"/>
      <c r="Z111" s="13" t="s">
        <v>228</v>
      </c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ht="48.75" thickBot="1" x14ac:dyDescent="0.3">
      <c r="A112" s="139" t="s">
        <v>187</v>
      </c>
      <c r="B112" s="67" t="s">
        <v>0</v>
      </c>
      <c r="C112" s="67" t="s">
        <v>126</v>
      </c>
      <c r="D112" s="68" t="s">
        <v>188</v>
      </c>
      <c r="E112" s="68" t="s">
        <v>189</v>
      </c>
      <c r="F112" s="68" t="s">
        <v>190</v>
      </c>
      <c r="G112" s="69" t="s">
        <v>197</v>
      </c>
      <c r="H112" s="69" t="s">
        <v>198</v>
      </c>
      <c r="I112" s="69" t="s">
        <v>199</v>
      </c>
      <c r="J112" s="70" t="s">
        <v>191</v>
      </c>
      <c r="K112" s="70" t="s">
        <v>192</v>
      </c>
      <c r="L112" s="70" t="s">
        <v>193</v>
      </c>
      <c r="M112" s="71" t="s">
        <v>200</v>
      </c>
      <c r="N112" s="71" t="s">
        <v>201</v>
      </c>
      <c r="O112" s="71" t="s">
        <v>202</v>
      </c>
      <c r="P112" s="71" t="s">
        <v>501</v>
      </c>
      <c r="Q112" s="68" t="s">
        <v>204</v>
      </c>
      <c r="R112" s="68" t="s">
        <v>203</v>
      </c>
      <c r="S112" s="69" t="s">
        <v>205</v>
      </c>
      <c r="T112" s="69" t="s">
        <v>207</v>
      </c>
      <c r="U112" s="70" t="s">
        <v>206</v>
      </c>
      <c r="V112" s="70" t="s">
        <v>208</v>
      </c>
      <c r="W112" s="72" t="s">
        <v>209</v>
      </c>
      <c r="X112" s="73" t="s">
        <v>194</v>
      </c>
      <c r="Y112" s="74" t="s">
        <v>210</v>
      </c>
      <c r="Z112" s="74" t="s">
        <v>212</v>
      </c>
      <c r="AA112" s="75" t="s">
        <v>219</v>
      </c>
      <c r="AB112" s="75" t="s">
        <v>220</v>
      </c>
      <c r="AC112" s="76" t="s">
        <v>211</v>
      </c>
      <c r="AD112" s="76" t="s">
        <v>213</v>
      </c>
      <c r="AE112" s="77" t="s">
        <v>214</v>
      </c>
      <c r="AF112" s="77" t="s">
        <v>216</v>
      </c>
      <c r="AG112" s="78" t="s">
        <v>221</v>
      </c>
      <c r="AH112" s="78" t="s">
        <v>222</v>
      </c>
      <c r="AI112" s="79" t="s">
        <v>215</v>
      </c>
      <c r="AJ112" s="79" t="s">
        <v>217</v>
      </c>
    </row>
    <row r="113" spans="1:36" ht="15.75" thickBot="1" x14ac:dyDescent="0.3">
      <c r="A113" s="140" t="s">
        <v>195</v>
      </c>
      <c r="B113" s="27">
        <f>COUNTIF($A$3:A112,"Lp.")</f>
        <v>7</v>
      </c>
      <c r="C113" s="114" t="s">
        <v>476</v>
      </c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6"/>
    </row>
    <row r="114" spans="1:36" ht="24.75" thickBot="1" x14ac:dyDescent="0.3">
      <c r="A114" s="141" t="s">
        <v>128</v>
      </c>
      <c r="B114" s="22" t="s">
        <v>475</v>
      </c>
      <c r="C114" s="24" t="s">
        <v>1</v>
      </c>
      <c r="D114" s="34">
        <v>30</v>
      </c>
      <c r="E114" s="35">
        <v>50</v>
      </c>
      <c r="F114" s="34">
        <v>45</v>
      </c>
      <c r="G114" s="36">
        <v>0</v>
      </c>
      <c r="H114" s="37">
        <v>0</v>
      </c>
      <c r="I114" s="36">
        <v>0</v>
      </c>
      <c r="J114" s="39">
        <v>5</v>
      </c>
      <c r="K114" s="38">
        <v>8</v>
      </c>
      <c r="L114" s="39">
        <v>15</v>
      </c>
      <c r="M114" s="20"/>
      <c r="N114" s="65"/>
      <c r="O114" s="65"/>
      <c r="P114" s="24"/>
      <c r="Q114" s="35"/>
      <c r="R114" s="35"/>
      <c r="S114" s="37"/>
      <c r="T114" s="36"/>
      <c r="U114" s="38"/>
      <c r="V114" s="39"/>
      <c r="W114" s="23"/>
      <c r="X114" s="53"/>
      <c r="Y114" s="81">
        <f>ROUND(W114*Q114,2)</f>
        <v>0</v>
      </c>
      <c r="Z114" s="81">
        <f>ROUND(Y114+Y114*X114,2)</f>
        <v>0</v>
      </c>
      <c r="AA114" s="82">
        <f>ROUND(S114*W114,2)</f>
        <v>0</v>
      </c>
      <c r="AB114" s="82">
        <f>ROUND(AA114+AA114*X114,2)</f>
        <v>0</v>
      </c>
      <c r="AC114" s="83">
        <f>ROUND(U114*W114,2)</f>
        <v>0</v>
      </c>
      <c r="AD114" s="83">
        <f>ROUND(AC114+AC114*X114,2)</f>
        <v>0</v>
      </c>
      <c r="AE114" s="81">
        <f>ROUND(R114*W114,2)</f>
        <v>0</v>
      </c>
      <c r="AF114" s="81">
        <f>ROUND(AE114+AE114*X114,2)</f>
        <v>0</v>
      </c>
      <c r="AG114" s="82">
        <f>ROUND(T114*W114,2)</f>
        <v>0</v>
      </c>
      <c r="AH114" s="82">
        <f>ROUND(AG114+AG114*X114,2)</f>
        <v>0</v>
      </c>
      <c r="AI114" s="83">
        <f>ROUND(V114*W114,2)</f>
        <v>0</v>
      </c>
      <c r="AJ114" s="83">
        <f>ROUND(AI114+AI114*X114,2)</f>
        <v>0</v>
      </c>
    </row>
    <row r="115" spans="1:36" ht="15.75" thickBot="1" x14ac:dyDescent="0.3">
      <c r="A115" s="138"/>
      <c r="B115" s="13"/>
      <c r="C115" s="13"/>
      <c r="D115" s="14"/>
      <c r="E115" s="14"/>
      <c r="F115" s="14"/>
      <c r="G115" s="14"/>
      <c r="H115" s="14"/>
      <c r="I115" s="14"/>
      <c r="J115" s="14"/>
      <c r="K115" s="14"/>
      <c r="L115" s="15"/>
      <c r="M115" s="15"/>
      <c r="N115" s="16"/>
      <c r="O115" s="15"/>
      <c r="P115" s="15"/>
      <c r="Q115" s="17"/>
      <c r="R115" s="17"/>
      <c r="S115" s="15"/>
      <c r="T115" s="18"/>
      <c r="U115" s="15"/>
      <c r="V115" s="15"/>
      <c r="W115" s="19"/>
      <c r="X115" s="48" t="s">
        <v>139</v>
      </c>
      <c r="Y115" s="49">
        <f t="shared" ref="Y115:AJ115" si="18">SUM(Y114:Y114)</f>
        <v>0</v>
      </c>
      <c r="Z115" s="49">
        <f t="shared" si="18"/>
        <v>0</v>
      </c>
      <c r="AA115" s="49">
        <f t="shared" si="18"/>
        <v>0</v>
      </c>
      <c r="AB115" s="49">
        <f t="shared" si="18"/>
        <v>0</v>
      </c>
      <c r="AC115" s="49">
        <f t="shared" si="18"/>
        <v>0</v>
      </c>
      <c r="AD115" s="49">
        <f t="shared" si="18"/>
        <v>0</v>
      </c>
      <c r="AE115" s="49">
        <f t="shared" si="18"/>
        <v>0</v>
      </c>
      <c r="AF115" s="49">
        <f t="shared" si="18"/>
        <v>0</v>
      </c>
      <c r="AG115" s="49">
        <f t="shared" si="18"/>
        <v>0</v>
      </c>
      <c r="AH115" s="49">
        <f t="shared" si="18"/>
        <v>0</v>
      </c>
      <c r="AI115" s="49">
        <f t="shared" si="18"/>
        <v>0</v>
      </c>
      <c r="AJ115" s="50">
        <f t="shared" si="18"/>
        <v>0</v>
      </c>
    </row>
    <row r="116" spans="1:36" ht="15.75" thickBot="1" x14ac:dyDescent="0.3">
      <c r="A116" s="138"/>
      <c r="B116" s="13"/>
      <c r="C116" s="13"/>
      <c r="D116" s="14"/>
      <c r="E116" s="14"/>
      <c r="F116" s="14"/>
      <c r="G116" s="14"/>
      <c r="H116" s="14"/>
      <c r="I116" s="14"/>
      <c r="J116" s="14"/>
      <c r="K116" s="14"/>
      <c r="L116" s="15"/>
      <c r="M116" s="15"/>
      <c r="N116" s="16"/>
      <c r="O116" s="15"/>
      <c r="P116" s="15"/>
      <c r="Q116" s="17"/>
      <c r="R116" s="17"/>
      <c r="S116" s="15"/>
      <c r="T116" s="18"/>
      <c r="U116" s="15"/>
      <c r="V116" s="15"/>
      <c r="W116" s="19"/>
      <c r="X116" s="15"/>
      <c r="Y116" s="15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1:36" ht="15.75" thickBot="1" x14ac:dyDescent="0.3">
      <c r="A117" s="138"/>
      <c r="B117" s="13"/>
      <c r="C117" s="13"/>
      <c r="D117" s="14"/>
      <c r="E117" s="14"/>
      <c r="F117" s="14"/>
      <c r="G117" s="14"/>
      <c r="H117" s="14"/>
      <c r="I117" s="14"/>
      <c r="J117" s="14"/>
      <c r="K117" s="14"/>
      <c r="L117" s="15"/>
      <c r="M117" s="15"/>
      <c r="N117" s="16"/>
      <c r="O117" s="15"/>
      <c r="P117" s="15"/>
      <c r="Q117" s="17"/>
      <c r="R117" s="17"/>
      <c r="S117" s="15"/>
      <c r="T117" s="18"/>
      <c r="U117" s="15"/>
      <c r="V117" s="15"/>
      <c r="W117" s="19"/>
      <c r="X117" s="15"/>
      <c r="Y117" s="43"/>
      <c r="Z117" s="44"/>
      <c r="AA117" s="44"/>
      <c r="AB117" s="44"/>
      <c r="AC117" s="44"/>
      <c r="AD117" s="45" t="s">
        <v>195</v>
      </c>
      <c r="AE117" s="46">
        <f>COUNTIF($A$3:A112,"Lp.")</f>
        <v>7</v>
      </c>
      <c r="AF117" s="44"/>
      <c r="AG117" s="44"/>
      <c r="AH117" s="44"/>
      <c r="AI117" s="44"/>
      <c r="AJ117" s="47"/>
    </row>
    <row r="118" spans="1:36" x14ac:dyDescent="0.25">
      <c r="A118" s="138"/>
      <c r="B118" s="13"/>
      <c r="C118" s="13"/>
      <c r="D118" s="14"/>
      <c r="E118" s="14"/>
      <c r="F118" s="14"/>
      <c r="G118" s="14"/>
      <c r="H118" s="14"/>
      <c r="I118" s="14"/>
      <c r="J118" s="14"/>
      <c r="K118" s="14"/>
      <c r="L118" s="15"/>
      <c r="M118" s="15"/>
      <c r="N118" s="16"/>
      <c r="O118" s="15"/>
      <c r="P118" s="15"/>
      <c r="Q118" s="17"/>
      <c r="R118" s="17"/>
      <c r="S118" s="15"/>
      <c r="T118" s="18"/>
      <c r="U118" s="15"/>
      <c r="V118" s="15"/>
      <c r="W118" s="19"/>
      <c r="X118" s="15"/>
      <c r="Y118" s="119" t="s">
        <v>223</v>
      </c>
      <c r="Z118" s="119"/>
      <c r="AA118" s="119"/>
      <c r="AB118" s="119" t="s">
        <v>227</v>
      </c>
      <c r="AC118" s="119"/>
      <c r="AD118" s="119"/>
      <c r="AE118" s="119" t="s">
        <v>142</v>
      </c>
      <c r="AF118" s="119"/>
      <c r="AG118" s="119"/>
      <c r="AH118" s="119" t="s">
        <v>143</v>
      </c>
      <c r="AI118" s="119"/>
      <c r="AJ118" s="119"/>
    </row>
    <row r="119" spans="1:36" x14ac:dyDescent="0.25">
      <c r="A119" s="138"/>
      <c r="B119" s="13"/>
      <c r="C119" s="13"/>
      <c r="D119" s="14"/>
      <c r="E119" s="14"/>
      <c r="F119" s="14"/>
      <c r="G119" s="14"/>
      <c r="H119" s="14"/>
      <c r="I119" s="14"/>
      <c r="J119" s="14"/>
      <c r="K119" s="14"/>
      <c r="L119" s="15"/>
      <c r="M119" s="15"/>
      <c r="N119" s="16"/>
      <c r="O119" s="15"/>
      <c r="P119" s="15"/>
      <c r="Q119" s="17"/>
      <c r="R119" s="17"/>
      <c r="S119" s="15"/>
      <c r="T119" s="18"/>
      <c r="U119" s="15"/>
      <c r="V119" s="15"/>
      <c r="W119" s="19"/>
      <c r="X119" s="15"/>
      <c r="Y119" s="84" t="s">
        <v>224</v>
      </c>
      <c r="Z119" s="85" t="s">
        <v>225</v>
      </c>
      <c r="AA119" s="86" t="s">
        <v>226</v>
      </c>
      <c r="AB119" s="84" t="s">
        <v>224</v>
      </c>
      <c r="AC119" s="85" t="s">
        <v>225</v>
      </c>
      <c r="AD119" s="86" t="s">
        <v>226</v>
      </c>
      <c r="AE119" s="84" t="s">
        <v>224</v>
      </c>
      <c r="AF119" s="85" t="s">
        <v>225</v>
      </c>
      <c r="AG119" s="86" t="s">
        <v>226</v>
      </c>
      <c r="AH119" s="84" t="s">
        <v>224</v>
      </c>
      <c r="AI119" s="85" t="s">
        <v>225</v>
      </c>
      <c r="AJ119" s="86" t="s">
        <v>226</v>
      </c>
    </row>
    <row r="120" spans="1:36" ht="15.75" thickBot="1" x14ac:dyDescent="0.3">
      <c r="A120" s="138"/>
      <c r="B120" s="13"/>
      <c r="C120" s="13"/>
      <c r="D120" s="14"/>
      <c r="E120" s="14"/>
      <c r="F120" s="14"/>
      <c r="G120" s="14"/>
      <c r="H120" s="14"/>
      <c r="I120" s="14"/>
      <c r="J120" s="14"/>
      <c r="K120" s="14"/>
      <c r="L120" s="15"/>
      <c r="M120" s="15"/>
      <c r="N120" s="16"/>
      <c r="O120" s="15"/>
      <c r="P120" s="15"/>
      <c r="Q120" s="17"/>
      <c r="R120" s="17"/>
      <c r="S120" s="15"/>
      <c r="T120" s="18"/>
      <c r="U120" s="15"/>
      <c r="V120" s="15"/>
      <c r="W120" s="19"/>
      <c r="X120" s="15"/>
      <c r="Y120" s="87">
        <f>Y115</f>
        <v>0</v>
      </c>
      <c r="Z120" s="88">
        <f>AA115</f>
        <v>0</v>
      </c>
      <c r="AA120" s="89">
        <f>AC115</f>
        <v>0</v>
      </c>
      <c r="AB120" s="90">
        <f>Z115</f>
        <v>0</v>
      </c>
      <c r="AC120" s="88">
        <f>AB115</f>
        <v>0</v>
      </c>
      <c r="AD120" s="89">
        <f>AD115</f>
        <v>0</v>
      </c>
      <c r="AE120" s="90">
        <f>AE115</f>
        <v>0</v>
      </c>
      <c r="AF120" s="88">
        <f>AG115</f>
        <v>0</v>
      </c>
      <c r="AG120" s="89">
        <f>AI115</f>
        <v>0</v>
      </c>
      <c r="AH120" s="90">
        <f>AF115</f>
        <v>0</v>
      </c>
      <c r="AI120" s="88">
        <f>AH115</f>
        <v>0</v>
      </c>
      <c r="AJ120" s="89">
        <f>AJ115</f>
        <v>0</v>
      </c>
    </row>
    <row r="121" spans="1:36" ht="15.75" thickBot="1" x14ac:dyDescent="0.3">
      <c r="A121" s="138"/>
      <c r="B121" s="13"/>
      <c r="C121" s="13"/>
      <c r="D121" s="14"/>
      <c r="E121" s="14"/>
      <c r="F121" s="14"/>
      <c r="G121" s="14"/>
      <c r="H121" s="14"/>
      <c r="I121" s="14"/>
      <c r="J121" s="14"/>
      <c r="K121" s="14"/>
      <c r="L121" s="15"/>
      <c r="M121" s="15"/>
      <c r="N121" s="16"/>
      <c r="O121" s="15"/>
      <c r="P121" s="15"/>
      <c r="Q121" s="17"/>
      <c r="R121" s="17"/>
      <c r="S121" s="15"/>
      <c r="T121" s="18"/>
      <c r="U121" s="15"/>
      <c r="V121" s="15"/>
      <c r="W121" s="19"/>
      <c r="X121" s="15"/>
      <c r="Y121" s="120">
        <f>SUM(Y120:AA120)</f>
        <v>0</v>
      </c>
      <c r="Z121" s="121"/>
      <c r="AA121" s="121"/>
      <c r="AB121" s="121">
        <f>SUM(AB120:AD120)</f>
        <v>0</v>
      </c>
      <c r="AC121" s="121"/>
      <c r="AD121" s="121"/>
      <c r="AE121" s="121">
        <f>SUM(AE120:AG120)</f>
        <v>0</v>
      </c>
      <c r="AF121" s="121"/>
      <c r="AG121" s="121"/>
      <c r="AH121" s="121">
        <f>SUM(AH120:AJ120)</f>
        <v>0</v>
      </c>
      <c r="AI121" s="121"/>
      <c r="AJ121" s="122"/>
    </row>
    <row r="126" spans="1:36" x14ac:dyDescent="0.25">
      <c r="A126" s="138"/>
      <c r="B126" s="13"/>
      <c r="C126" s="54"/>
      <c r="D126" s="55"/>
      <c r="E126" s="55"/>
      <c r="F126" s="55"/>
      <c r="G126" s="56"/>
      <c r="H126" s="56" t="s">
        <v>196</v>
      </c>
      <c r="I126" s="55"/>
      <c r="J126" s="55"/>
      <c r="K126" s="55"/>
      <c r="L126" s="57"/>
      <c r="M126" s="15"/>
      <c r="N126" s="16"/>
      <c r="O126" s="15"/>
      <c r="P126" s="28"/>
      <c r="Q126" s="29"/>
      <c r="R126" s="29"/>
      <c r="S126" s="30"/>
      <c r="T126" s="31" t="s">
        <v>218</v>
      </c>
      <c r="U126" s="30"/>
      <c r="V126" s="30"/>
      <c r="W126" s="32"/>
      <c r="X126" s="33"/>
      <c r="Y126" s="15"/>
      <c r="Z126" s="13" t="s">
        <v>228</v>
      </c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1:36" ht="48.75" thickBot="1" x14ac:dyDescent="0.3">
      <c r="A127" s="139" t="s">
        <v>187</v>
      </c>
      <c r="B127" s="67" t="s">
        <v>0</v>
      </c>
      <c r="C127" s="67" t="s">
        <v>126</v>
      </c>
      <c r="D127" s="68" t="s">
        <v>188</v>
      </c>
      <c r="E127" s="68" t="s">
        <v>189</v>
      </c>
      <c r="F127" s="68" t="s">
        <v>190</v>
      </c>
      <c r="G127" s="69" t="s">
        <v>197</v>
      </c>
      <c r="H127" s="69" t="s">
        <v>198</v>
      </c>
      <c r="I127" s="69" t="s">
        <v>199</v>
      </c>
      <c r="J127" s="70" t="s">
        <v>191</v>
      </c>
      <c r="K127" s="70" t="s">
        <v>192</v>
      </c>
      <c r="L127" s="70" t="s">
        <v>193</v>
      </c>
      <c r="M127" s="71" t="s">
        <v>200</v>
      </c>
      <c r="N127" s="71" t="s">
        <v>201</v>
      </c>
      <c r="O127" s="71" t="s">
        <v>202</v>
      </c>
      <c r="P127" s="71" t="s">
        <v>501</v>
      </c>
      <c r="Q127" s="68" t="s">
        <v>204</v>
      </c>
      <c r="R127" s="68" t="s">
        <v>203</v>
      </c>
      <c r="S127" s="69" t="s">
        <v>205</v>
      </c>
      <c r="T127" s="69" t="s">
        <v>207</v>
      </c>
      <c r="U127" s="70" t="s">
        <v>206</v>
      </c>
      <c r="V127" s="70" t="s">
        <v>208</v>
      </c>
      <c r="W127" s="72" t="s">
        <v>209</v>
      </c>
      <c r="X127" s="73" t="s">
        <v>194</v>
      </c>
      <c r="Y127" s="74" t="s">
        <v>210</v>
      </c>
      <c r="Z127" s="74" t="s">
        <v>212</v>
      </c>
      <c r="AA127" s="75" t="s">
        <v>219</v>
      </c>
      <c r="AB127" s="75" t="s">
        <v>220</v>
      </c>
      <c r="AC127" s="76" t="s">
        <v>211</v>
      </c>
      <c r="AD127" s="76" t="s">
        <v>213</v>
      </c>
      <c r="AE127" s="77" t="s">
        <v>214</v>
      </c>
      <c r="AF127" s="77" t="s">
        <v>216</v>
      </c>
      <c r="AG127" s="78" t="s">
        <v>221</v>
      </c>
      <c r="AH127" s="78" t="s">
        <v>222</v>
      </c>
      <c r="AI127" s="79" t="s">
        <v>215</v>
      </c>
      <c r="AJ127" s="79" t="s">
        <v>217</v>
      </c>
    </row>
    <row r="128" spans="1:36" ht="15.75" thickBot="1" x14ac:dyDescent="0.3">
      <c r="A128" s="140" t="s">
        <v>195</v>
      </c>
      <c r="B128" s="27">
        <f>COUNTIF($A$3:A127,"Lp.")</f>
        <v>8</v>
      </c>
      <c r="C128" s="114" t="s">
        <v>476</v>
      </c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6"/>
    </row>
    <row r="129" spans="1:36" ht="24" x14ac:dyDescent="0.25">
      <c r="A129" s="141" t="s">
        <v>127</v>
      </c>
      <c r="B129" s="22" t="s">
        <v>283</v>
      </c>
      <c r="C129" s="24" t="s">
        <v>1</v>
      </c>
      <c r="D129" s="34">
        <v>30</v>
      </c>
      <c r="E129" s="35">
        <v>140</v>
      </c>
      <c r="F129" s="34">
        <v>120</v>
      </c>
      <c r="G129" s="36">
        <v>0</v>
      </c>
      <c r="H129" s="37">
        <v>0</v>
      </c>
      <c r="I129" s="36">
        <v>0</v>
      </c>
      <c r="J129" s="39">
        <v>10</v>
      </c>
      <c r="K129" s="38">
        <v>35</v>
      </c>
      <c r="L129" s="39">
        <v>28</v>
      </c>
      <c r="M129" s="20"/>
      <c r="N129" s="65"/>
      <c r="O129" s="65"/>
      <c r="P129" s="24"/>
      <c r="Q129" s="35"/>
      <c r="R129" s="35"/>
      <c r="S129" s="37"/>
      <c r="T129" s="36"/>
      <c r="U129" s="38"/>
      <c r="V129" s="39"/>
      <c r="W129" s="23"/>
      <c r="X129" s="53"/>
      <c r="Y129" s="81">
        <f>ROUND(W129*Q129,2)</f>
        <v>0</v>
      </c>
      <c r="Z129" s="81">
        <f>ROUND(Y129+Y129*X129,2)</f>
        <v>0</v>
      </c>
      <c r="AA129" s="82">
        <f>ROUND(S129*W129,2)</f>
        <v>0</v>
      </c>
      <c r="AB129" s="82">
        <f>ROUND(AA129+AA129*X129,2)</f>
        <v>0</v>
      </c>
      <c r="AC129" s="83">
        <f>ROUND(U129*W129,2)</f>
        <v>0</v>
      </c>
      <c r="AD129" s="83">
        <f>ROUND(AC129+AC129*X129,2)</f>
        <v>0</v>
      </c>
      <c r="AE129" s="81">
        <f>ROUND(R129*W129,2)</f>
        <v>0</v>
      </c>
      <c r="AF129" s="81">
        <f>ROUND(AE129+AE129*X129,2)</f>
        <v>0</v>
      </c>
      <c r="AG129" s="82">
        <f>ROUND(T129*W129,2)</f>
        <v>0</v>
      </c>
      <c r="AH129" s="82">
        <f>ROUND(AG129+AG129*X129,2)</f>
        <v>0</v>
      </c>
      <c r="AI129" s="83">
        <f>ROUND(V129*W129,2)</f>
        <v>0</v>
      </c>
      <c r="AJ129" s="83">
        <f>ROUND(AI129+AI129*X129,2)</f>
        <v>0</v>
      </c>
    </row>
    <row r="130" spans="1:36" ht="36.75" thickBot="1" x14ac:dyDescent="0.3">
      <c r="A130" s="141" t="s">
        <v>128</v>
      </c>
      <c r="B130" s="22" t="s">
        <v>284</v>
      </c>
      <c r="C130" s="24" t="s">
        <v>1</v>
      </c>
      <c r="D130" s="34">
        <v>30</v>
      </c>
      <c r="E130" s="35">
        <v>80</v>
      </c>
      <c r="F130" s="34">
        <v>75</v>
      </c>
      <c r="G130" s="36">
        <v>0</v>
      </c>
      <c r="H130" s="37">
        <v>0</v>
      </c>
      <c r="I130" s="36">
        <v>0</v>
      </c>
      <c r="J130" s="39">
        <v>3</v>
      </c>
      <c r="K130" s="38">
        <v>6</v>
      </c>
      <c r="L130" s="39">
        <v>3</v>
      </c>
      <c r="M130" s="20"/>
      <c r="N130" s="65"/>
      <c r="O130" s="65"/>
      <c r="P130" s="24"/>
      <c r="Q130" s="35"/>
      <c r="R130" s="35"/>
      <c r="S130" s="37"/>
      <c r="T130" s="36"/>
      <c r="U130" s="38"/>
      <c r="V130" s="39"/>
      <c r="W130" s="23"/>
      <c r="X130" s="53"/>
      <c r="Y130" s="81">
        <f>ROUND(W130*Q130,2)</f>
        <v>0</v>
      </c>
      <c r="Z130" s="81">
        <f>ROUND(Y130+Y130*X130,2)</f>
        <v>0</v>
      </c>
      <c r="AA130" s="82">
        <f>ROUND(S130*W130,2)</f>
        <v>0</v>
      </c>
      <c r="AB130" s="82">
        <f>ROUND(AA130+AA130*X130,2)</f>
        <v>0</v>
      </c>
      <c r="AC130" s="83">
        <f>ROUND(U130*W130,2)</f>
        <v>0</v>
      </c>
      <c r="AD130" s="83">
        <f>ROUND(AC130+AC130*X130,2)</f>
        <v>0</v>
      </c>
      <c r="AE130" s="81">
        <f>ROUND(R130*W130,2)</f>
        <v>0</v>
      </c>
      <c r="AF130" s="81">
        <f>ROUND(AE130+AE130*X130,2)</f>
        <v>0</v>
      </c>
      <c r="AG130" s="82">
        <f>ROUND(T130*W130,2)</f>
        <v>0</v>
      </c>
      <c r="AH130" s="82">
        <f>ROUND(AG130+AG130*X130,2)</f>
        <v>0</v>
      </c>
      <c r="AI130" s="83">
        <f>ROUND(V130*W130,2)</f>
        <v>0</v>
      </c>
      <c r="AJ130" s="83">
        <f>ROUND(AI130+AI130*X130,2)</f>
        <v>0</v>
      </c>
    </row>
    <row r="131" spans="1:36" ht="15.75" thickBot="1" x14ac:dyDescent="0.3">
      <c r="A131" s="138"/>
      <c r="B131" s="13"/>
      <c r="C131" s="13"/>
      <c r="D131" s="14"/>
      <c r="E131" s="14"/>
      <c r="F131" s="14"/>
      <c r="G131" s="14"/>
      <c r="H131" s="14"/>
      <c r="I131" s="14"/>
      <c r="J131" s="14"/>
      <c r="K131" s="14"/>
      <c r="L131" s="15"/>
      <c r="M131" s="15"/>
      <c r="N131" s="16"/>
      <c r="O131" s="15"/>
      <c r="P131" s="15"/>
      <c r="Q131" s="17"/>
      <c r="R131" s="17"/>
      <c r="S131" s="15"/>
      <c r="T131" s="18"/>
      <c r="U131" s="15"/>
      <c r="V131" s="15"/>
      <c r="W131" s="19"/>
      <c r="X131" s="48" t="s">
        <v>139</v>
      </c>
      <c r="Y131" s="49">
        <f t="shared" ref="Y131:AJ131" si="19">SUM(Y129:Y130)</f>
        <v>0</v>
      </c>
      <c r="Z131" s="49">
        <f t="shared" si="19"/>
        <v>0</v>
      </c>
      <c r="AA131" s="49">
        <f t="shared" si="19"/>
        <v>0</v>
      </c>
      <c r="AB131" s="49">
        <f t="shared" si="19"/>
        <v>0</v>
      </c>
      <c r="AC131" s="49">
        <f t="shared" si="19"/>
        <v>0</v>
      </c>
      <c r="AD131" s="49">
        <f t="shared" si="19"/>
        <v>0</v>
      </c>
      <c r="AE131" s="49">
        <f t="shared" si="19"/>
        <v>0</v>
      </c>
      <c r="AF131" s="49">
        <f t="shared" si="19"/>
        <v>0</v>
      </c>
      <c r="AG131" s="49">
        <f t="shared" si="19"/>
        <v>0</v>
      </c>
      <c r="AH131" s="49">
        <f t="shared" si="19"/>
        <v>0</v>
      </c>
      <c r="AI131" s="49">
        <f t="shared" si="19"/>
        <v>0</v>
      </c>
      <c r="AJ131" s="50">
        <f t="shared" si="19"/>
        <v>0</v>
      </c>
    </row>
    <row r="132" spans="1:36" ht="15.75" thickBot="1" x14ac:dyDescent="0.3">
      <c r="A132" s="138"/>
      <c r="B132" s="13"/>
      <c r="C132" s="13"/>
      <c r="D132" s="14"/>
      <c r="E132" s="14"/>
      <c r="F132" s="14"/>
      <c r="G132" s="14"/>
      <c r="H132" s="14"/>
      <c r="I132" s="14"/>
      <c r="J132" s="14"/>
      <c r="K132" s="14"/>
      <c r="L132" s="15"/>
      <c r="M132" s="15"/>
      <c r="N132" s="16"/>
      <c r="O132" s="15"/>
      <c r="P132" s="15"/>
      <c r="Q132" s="17"/>
      <c r="R132" s="17"/>
      <c r="S132" s="15"/>
      <c r="T132" s="18"/>
      <c r="U132" s="15"/>
      <c r="V132" s="15"/>
      <c r="W132" s="19"/>
      <c r="X132" s="15"/>
      <c r="Y132" s="15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1:36" ht="15.75" thickBot="1" x14ac:dyDescent="0.3">
      <c r="A133" s="138"/>
      <c r="B133" s="13"/>
      <c r="C133" s="13"/>
      <c r="D133" s="14"/>
      <c r="E133" s="14"/>
      <c r="F133" s="14"/>
      <c r="G133" s="14"/>
      <c r="H133" s="14"/>
      <c r="I133" s="14"/>
      <c r="J133" s="14"/>
      <c r="K133" s="14"/>
      <c r="L133" s="15"/>
      <c r="M133" s="15"/>
      <c r="N133" s="16"/>
      <c r="O133" s="15"/>
      <c r="P133" s="15"/>
      <c r="Q133" s="17"/>
      <c r="R133" s="17"/>
      <c r="S133" s="15"/>
      <c r="T133" s="18"/>
      <c r="U133" s="15"/>
      <c r="V133" s="15"/>
      <c r="W133" s="19"/>
      <c r="X133" s="15"/>
      <c r="Y133" s="43"/>
      <c r="Z133" s="44"/>
      <c r="AA133" s="44"/>
      <c r="AB133" s="44"/>
      <c r="AC133" s="44"/>
      <c r="AD133" s="45" t="s">
        <v>195</v>
      </c>
      <c r="AE133" s="46">
        <f>COUNTIF($A$3:A127,"Lp.")</f>
        <v>8</v>
      </c>
      <c r="AF133" s="44"/>
      <c r="AG133" s="44"/>
      <c r="AH133" s="44"/>
      <c r="AI133" s="44"/>
      <c r="AJ133" s="47"/>
    </row>
    <row r="134" spans="1:36" x14ac:dyDescent="0.25">
      <c r="A134" s="138"/>
      <c r="B134" s="13"/>
      <c r="C134" s="13"/>
      <c r="D134" s="14"/>
      <c r="E134" s="14"/>
      <c r="F134" s="14"/>
      <c r="G134" s="14"/>
      <c r="H134" s="14"/>
      <c r="I134" s="14"/>
      <c r="J134" s="14"/>
      <c r="K134" s="14"/>
      <c r="L134" s="15"/>
      <c r="M134" s="15"/>
      <c r="N134" s="16"/>
      <c r="O134" s="15"/>
      <c r="P134" s="15"/>
      <c r="Q134" s="17"/>
      <c r="R134" s="17"/>
      <c r="S134" s="15"/>
      <c r="T134" s="18"/>
      <c r="U134" s="15"/>
      <c r="V134" s="15"/>
      <c r="W134" s="19"/>
      <c r="X134" s="15"/>
      <c r="Y134" s="119" t="s">
        <v>223</v>
      </c>
      <c r="Z134" s="119"/>
      <c r="AA134" s="119"/>
      <c r="AB134" s="119" t="s">
        <v>227</v>
      </c>
      <c r="AC134" s="119"/>
      <c r="AD134" s="119"/>
      <c r="AE134" s="119" t="s">
        <v>142</v>
      </c>
      <c r="AF134" s="119"/>
      <c r="AG134" s="119"/>
      <c r="AH134" s="119" t="s">
        <v>143</v>
      </c>
      <c r="AI134" s="119"/>
      <c r="AJ134" s="119"/>
    </row>
    <row r="135" spans="1:36" x14ac:dyDescent="0.25">
      <c r="A135" s="138"/>
      <c r="B135" s="13"/>
      <c r="C135" s="13"/>
      <c r="D135" s="14"/>
      <c r="E135" s="14"/>
      <c r="F135" s="14"/>
      <c r="G135" s="14"/>
      <c r="H135" s="14"/>
      <c r="I135" s="14"/>
      <c r="J135" s="14"/>
      <c r="K135" s="14"/>
      <c r="L135" s="15"/>
      <c r="M135" s="15"/>
      <c r="N135" s="16"/>
      <c r="O135" s="15"/>
      <c r="P135" s="15"/>
      <c r="Q135" s="17"/>
      <c r="R135" s="17"/>
      <c r="S135" s="15"/>
      <c r="T135" s="18"/>
      <c r="U135" s="15"/>
      <c r="V135" s="15"/>
      <c r="W135" s="19"/>
      <c r="X135" s="15"/>
      <c r="Y135" s="84" t="s">
        <v>224</v>
      </c>
      <c r="Z135" s="85" t="s">
        <v>225</v>
      </c>
      <c r="AA135" s="86" t="s">
        <v>226</v>
      </c>
      <c r="AB135" s="84" t="s">
        <v>224</v>
      </c>
      <c r="AC135" s="85" t="s">
        <v>225</v>
      </c>
      <c r="AD135" s="86" t="s">
        <v>226</v>
      </c>
      <c r="AE135" s="84" t="s">
        <v>224</v>
      </c>
      <c r="AF135" s="85" t="s">
        <v>225</v>
      </c>
      <c r="AG135" s="86" t="s">
        <v>226</v>
      </c>
      <c r="AH135" s="84" t="s">
        <v>224</v>
      </c>
      <c r="AI135" s="85" t="s">
        <v>225</v>
      </c>
      <c r="AJ135" s="86" t="s">
        <v>226</v>
      </c>
    </row>
    <row r="136" spans="1:36" ht="15.75" thickBot="1" x14ac:dyDescent="0.3">
      <c r="A136" s="138"/>
      <c r="B136" s="13"/>
      <c r="C136" s="13"/>
      <c r="D136" s="14"/>
      <c r="E136" s="14"/>
      <c r="F136" s="14"/>
      <c r="G136" s="14"/>
      <c r="H136" s="14"/>
      <c r="I136" s="14"/>
      <c r="J136" s="14"/>
      <c r="K136" s="14"/>
      <c r="L136" s="15"/>
      <c r="M136" s="15"/>
      <c r="N136" s="16"/>
      <c r="O136" s="15"/>
      <c r="P136" s="15"/>
      <c r="Q136" s="17"/>
      <c r="R136" s="17"/>
      <c r="S136" s="15"/>
      <c r="T136" s="18"/>
      <c r="U136" s="15"/>
      <c r="V136" s="15"/>
      <c r="W136" s="19"/>
      <c r="X136" s="15"/>
      <c r="Y136" s="87">
        <f>Y131</f>
        <v>0</v>
      </c>
      <c r="Z136" s="88">
        <f>AA131</f>
        <v>0</v>
      </c>
      <c r="AA136" s="89">
        <f>AC131</f>
        <v>0</v>
      </c>
      <c r="AB136" s="90">
        <f>Z131</f>
        <v>0</v>
      </c>
      <c r="AC136" s="88">
        <f>AB131</f>
        <v>0</v>
      </c>
      <c r="AD136" s="89">
        <f>AD131</f>
        <v>0</v>
      </c>
      <c r="AE136" s="90">
        <f>AE131</f>
        <v>0</v>
      </c>
      <c r="AF136" s="88">
        <f>AG131</f>
        <v>0</v>
      </c>
      <c r="AG136" s="89">
        <f>AI131</f>
        <v>0</v>
      </c>
      <c r="AH136" s="90">
        <f>AF131</f>
        <v>0</v>
      </c>
      <c r="AI136" s="88">
        <f>AH131</f>
        <v>0</v>
      </c>
      <c r="AJ136" s="89">
        <f>AJ131</f>
        <v>0</v>
      </c>
    </row>
    <row r="137" spans="1:36" ht="15.75" thickBot="1" x14ac:dyDescent="0.3">
      <c r="A137" s="138"/>
      <c r="B137" s="13"/>
      <c r="C137" s="13"/>
      <c r="D137" s="14"/>
      <c r="E137" s="14"/>
      <c r="F137" s="14"/>
      <c r="G137" s="14"/>
      <c r="H137" s="14"/>
      <c r="I137" s="14"/>
      <c r="J137" s="14"/>
      <c r="K137" s="14"/>
      <c r="L137" s="15"/>
      <c r="M137" s="15"/>
      <c r="N137" s="16"/>
      <c r="O137" s="15"/>
      <c r="P137" s="15"/>
      <c r="Q137" s="17"/>
      <c r="R137" s="17"/>
      <c r="S137" s="15"/>
      <c r="T137" s="18"/>
      <c r="U137" s="15"/>
      <c r="V137" s="15"/>
      <c r="W137" s="19"/>
      <c r="X137" s="15"/>
      <c r="Y137" s="120">
        <f>SUM(Y136:AA136)</f>
        <v>0</v>
      </c>
      <c r="Z137" s="121"/>
      <c r="AA137" s="121"/>
      <c r="AB137" s="121">
        <f>SUM(AB136:AD136)</f>
        <v>0</v>
      </c>
      <c r="AC137" s="121"/>
      <c r="AD137" s="121"/>
      <c r="AE137" s="121">
        <f>SUM(AE136:AG136)</f>
        <v>0</v>
      </c>
      <c r="AF137" s="121"/>
      <c r="AG137" s="121"/>
      <c r="AH137" s="121">
        <f>SUM(AH136:AJ136)</f>
        <v>0</v>
      </c>
      <c r="AI137" s="121"/>
      <c r="AJ137" s="122"/>
    </row>
    <row r="142" spans="1:36" x14ac:dyDescent="0.25">
      <c r="A142" s="138"/>
      <c r="B142" s="13"/>
      <c r="C142" s="54"/>
      <c r="D142" s="55"/>
      <c r="E142" s="55"/>
      <c r="F142" s="55"/>
      <c r="G142" s="56"/>
      <c r="H142" s="56" t="s">
        <v>196</v>
      </c>
      <c r="I142" s="55"/>
      <c r="J142" s="55"/>
      <c r="K142" s="55"/>
      <c r="L142" s="57"/>
      <c r="M142" s="15"/>
      <c r="N142" s="16"/>
      <c r="O142" s="15"/>
      <c r="P142" s="28"/>
      <c r="Q142" s="29"/>
      <c r="R142" s="29"/>
      <c r="S142" s="30"/>
      <c r="T142" s="31" t="s">
        <v>218</v>
      </c>
      <c r="U142" s="30"/>
      <c r="V142" s="30"/>
      <c r="W142" s="32"/>
      <c r="X142" s="33"/>
      <c r="Y142" s="15"/>
      <c r="Z142" s="13" t="s">
        <v>228</v>
      </c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1:36" ht="48.75" thickBot="1" x14ac:dyDescent="0.3">
      <c r="A143" s="139" t="s">
        <v>187</v>
      </c>
      <c r="B143" s="67" t="s">
        <v>0</v>
      </c>
      <c r="C143" s="67" t="s">
        <v>126</v>
      </c>
      <c r="D143" s="68" t="s">
        <v>188</v>
      </c>
      <c r="E143" s="68" t="s">
        <v>189</v>
      </c>
      <c r="F143" s="68" t="s">
        <v>190</v>
      </c>
      <c r="G143" s="69" t="s">
        <v>197</v>
      </c>
      <c r="H143" s="69" t="s">
        <v>198</v>
      </c>
      <c r="I143" s="69" t="s">
        <v>199</v>
      </c>
      <c r="J143" s="70" t="s">
        <v>191</v>
      </c>
      <c r="K143" s="70" t="s">
        <v>192</v>
      </c>
      <c r="L143" s="70" t="s">
        <v>193</v>
      </c>
      <c r="M143" s="71" t="s">
        <v>200</v>
      </c>
      <c r="N143" s="71" t="s">
        <v>201</v>
      </c>
      <c r="O143" s="71" t="s">
        <v>202</v>
      </c>
      <c r="P143" s="71" t="s">
        <v>501</v>
      </c>
      <c r="Q143" s="68" t="s">
        <v>204</v>
      </c>
      <c r="R143" s="68" t="s">
        <v>203</v>
      </c>
      <c r="S143" s="69" t="s">
        <v>205</v>
      </c>
      <c r="T143" s="69" t="s">
        <v>207</v>
      </c>
      <c r="U143" s="70" t="s">
        <v>206</v>
      </c>
      <c r="V143" s="70" t="s">
        <v>208</v>
      </c>
      <c r="W143" s="72" t="s">
        <v>209</v>
      </c>
      <c r="X143" s="73" t="s">
        <v>194</v>
      </c>
      <c r="Y143" s="74" t="s">
        <v>210</v>
      </c>
      <c r="Z143" s="74" t="s">
        <v>212</v>
      </c>
      <c r="AA143" s="75" t="s">
        <v>219</v>
      </c>
      <c r="AB143" s="75" t="s">
        <v>220</v>
      </c>
      <c r="AC143" s="76" t="s">
        <v>211</v>
      </c>
      <c r="AD143" s="76" t="s">
        <v>213</v>
      </c>
      <c r="AE143" s="77" t="s">
        <v>214</v>
      </c>
      <c r="AF143" s="77" t="s">
        <v>216</v>
      </c>
      <c r="AG143" s="78" t="s">
        <v>221</v>
      </c>
      <c r="AH143" s="78" t="s">
        <v>222</v>
      </c>
      <c r="AI143" s="79" t="s">
        <v>215</v>
      </c>
      <c r="AJ143" s="79" t="s">
        <v>217</v>
      </c>
    </row>
    <row r="144" spans="1:36" ht="15.75" thickBot="1" x14ac:dyDescent="0.3">
      <c r="A144" s="140" t="s">
        <v>195</v>
      </c>
      <c r="B144" s="27">
        <f>COUNTIF($A$3:A143,"Lp.")</f>
        <v>9</v>
      </c>
      <c r="C144" s="114" t="s">
        <v>476</v>
      </c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6"/>
    </row>
    <row r="145" spans="1:36" ht="24" x14ac:dyDescent="0.25">
      <c r="A145" s="141" t="s">
        <v>127</v>
      </c>
      <c r="B145" s="22" t="s">
        <v>91</v>
      </c>
      <c r="C145" s="24" t="s">
        <v>1</v>
      </c>
      <c r="D145" s="34">
        <v>1</v>
      </c>
      <c r="E145" s="35">
        <v>3</v>
      </c>
      <c r="F145" s="34">
        <v>10</v>
      </c>
      <c r="G145" s="36">
        <v>1</v>
      </c>
      <c r="H145" s="37">
        <v>3</v>
      </c>
      <c r="I145" s="36">
        <v>8</v>
      </c>
      <c r="J145" s="39">
        <v>0</v>
      </c>
      <c r="K145" s="38">
        <v>0</v>
      </c>
      <c r="L145" s="39">
        <v>0</v>
      </c>
      <c r="M145" s="20"/>
      <c r="N145" s="65"/>
      <c r="O145" s="65"/>
      <c r="P145" s="24"/>
      <c r="Q145" s="35"/>
      <c r="R145" s="35"/>
      <c r="S145" s="37"/>
      <c r="T145" s="36"/>
      <c r="U145" s="38"/>
      <c r="V145" s="39"/>
      <c r="W145" s="23"/>
      <c r="X145" s="53"/>
      <c r="Y145" s="81">
        <f>ROUND(W145*Q145,2)</f>
        <v>0</v>
      </c>
      <c r="Z145" s="81">
        <f>ROUND(Y145+Y145*X145,2)</f>
        <v>0</v>
      </c>
      <c r="AA145" s="82">
        <f>ROUND(S145*W145,2)</f>
        <v>0</v>
      </c>
      <c r="AB145" s="82">
        <f>ROUND(AA145+AA145*X145,2)</f>
        <v>0</v>
      </c>
      <c r="AC145" s="83">
        <f>ROUND(U145*W145,2)</f>
        <v>0</v>
      </c>
      <c r="AD145" s="83">
        <f>ROUND(AC145+AC145*X145,2)</f>
        <v>0</v>
      </c>
      <c r="AE145" s="81">
        <f>ROUND(R145*W145,2)</f>
        <v>0</v>
      </c>
      <c r="AF145" s="81">
        <f>ROUND(AE145+AE145*X145,2)</f>
        <v>0</v>
      </c>
      <c r="AG145" s="82">
        <f>ROUND(T145*W145,2)</f>
        <v>0</v>
      </c>
      <c r="AH145" s="82">
        <f>ROUND(AG145+AG145*X145,2)</f>
        <v>0</v>
      </c>
      <c r="AI145" s="83">
        <f>ROUND(V145*W145,2)</f>
        <v>0</v>
      </c>
      <c r="AJ145" s="83">
        <f>ROUND(AI145+AI145*X145,2)</f>
        <v>0</v>
      </c>
    </row>
    <row r="146" spans="1:36" ht="15.75" thickBot="1" x14ac:dyDescent="0.3">
      <c r="A146" s="141" t="s">
        <v>128</v>
      </c>
      <c r="B146" s="22" t="s">
        <v>92</v>
      </c>
      <c r="C146" s="24" t="s">
        <v>1</v>
      </c>
      <c r="D146" s="34">
        <v>1</v>
      </c>
      <c r="E146" s="35">
        <v>3</v>
      </c>
      <c r="F146" s="34">
        <v>30</v>
      </c>
      <c r="G146" s="36">
        <v>40</v>
      </c>
      <c r="H146" s="37">
        <v>100</v>
      </c>
      <c r="I146" s="36">
        <v>90</v>
      </c>
      <c r="J146" s="39">
        <v>0</v>
      </c>
      <c r="K146" s="38">
        <v>0</v>
      </c>
      <c r="L146" s="39">
        <v>0</v>
      </c>
      <c r="M146" s="20"/>
      <c r="N146" s="65"/>
      <c r="O146" s="65"/>
      <c r="P146" s="24"/>
      <c r="Q146" s="35"/>
      <c r="R146" s="35"/>
      <c r="S146" s="37"/>
      <c r="T146" s="36"/>
      <c r="U146" s="38"/>
      <c r="V146" s="39"/>
      <c r="W146" s="23"/>
      <c r="X146" s="53"/>
      <c r="Y146" s="81">
        <f>ROUND(W146*Q146,2)</f>
        <v>0</v>
      </c>
      <c r="Z146" s="81">
        <f>ROUND(Y146+Y146*X146,2)</f>
        <v>0</v>
      </c>
      <c r="AA146" s="82">
        <f>ROUND(S146*W146,2)</f>
        <v>0</v>
      </c>
      <c r="AB146" s="82">
        <f>ROUND(AA146+AA146*X146,2)</f>
        <v>0</v>
      </c>
      <c r="AC146" s="83">
        <f>ROUND(U146*W146,2)</f>
        <v>0</v>
      </c>
      <c r="AD146" s="83">
        <f>ROUND(AC146+AC146*X146,2)</f>
        <v>0</v>
      </c>
      <c r="AE146" s="81">
        <f>ROUND(R146*W146,2)</f>
        <v>0</v>
      </c>
      <c r="AF146" s="81">
        <f>ROUND(AE146+AE146*X146,2)</f>
        <v>0</v>
      </c>
      <c r="AG146" s="82">
        <f>ROUND(T146*W146,2)</f>
        <v>0</v>
      </c>
      <c r="AH146" s="82">
        <f>ROUND(AG146+AG146*X146,2)</f>
        <v>0</v>
      </c>
      <c r="AI146" s="83">
        <f>ROUND(V146*W146,2)</f>
        <v>0</v>
      </c>
      <c r="AJ146" s="83">
        <f>ROUND(AI146+AI146*X146,2)</f>
        <v>0</v>
      </c>
    </row>
    <row r="147" spans="1:36" ht="15.75" thickBot="1" x14ac:dyDescent="0.3">
      <c r="A147" s="138"/>
      <c r="B147" s="13"/>
      <c r="C147" s="13"/>
      <c r="D147" s="14"/>
      <c r="E147" s="14"/>
      <c r="F147" s="14"/>
      <c r="G147" s="14"/>
      <c r="H147" s="14"/>
      <c r="I147" s="14"/>
      <c r="J147" s="14"/>
      <c r="K147" s="14"/>
      <c r="L147" s="15"/>
      <c r="M147" s="15"/>
      <c r="N147" s="16"/>
      <c r="O147" s="15"/>
      <c r="P147" s="15"/>
      <c r="Q147" s="17"/>
      <c r="R147" s="17"/>
      <c r="S147" s="15"/>
      <c r="T147" s="18"/>
      <c r="U147" s="15"/>
      <c r="V147" s="15"/>
      <c r="W147" s="19"/>
      <c r="X147" s="48" t="s">
        <v>139</v>
      </c>
      <c r="Y147" s="49">
        <f t="shared" ref="Y147:AJ147" si="20">SUM(Y145:Y146)</f>
        <v>0</v>
      </c>
      <c r="Z147" s="49">
        <f t="shared" si="20"/>
        <v>0</v>
      </c>
      <c r="AA147" s="49">
        <f t="shared" si="20"/>
        <v>0</v>
      </c>
      <c r="AB147" s="49">
        <f t="shared" si="20"/>
        <v>0</v>
      </c>
      <c r="AC147" s="49">
        <f t="shared" si="20"/>
        <v>0</v>
      </c>
      <c r="AD147" s="49">
        <f t="shared" si="20"/>
        <v>0</v>
      </c>
      <c r="AE147" s="49">
        <f t="shared" si="20"/>
        <v>0</v>
      </c>
      <c r="AF147" s="49">
        <f t="shared" si="20"/>
        <v>0</v>
      </c>
      <c r="AG147" s="49">
        <f t="shared" si="20"/>
        <v>0</v>
      </c>
      <c r="AH147" s="49">
        <f t="shared" si="20"/>
        <v>0</v>
      </c>
      <c r="AI147" s="49">
        <f t="shared" si="20"/>
        <v>0</v>
      </c>
      <c r="AJ147" s="50">
        <f t="shared" si="20"/>
        <v>0</v>
      </c>
    </row>
    <row r="148" spans="1:36" ht="15.75" thickBot="1" x14ac:dyDescent="0.3">
      <c r="A148" s="138"/>
      <c r="B148" s="13"/>
      <c r="C148" s="13"/>
      <c r="D148" s="14"/>
      <c r="E148" s="14"/>
      <c r="F148" s="14"/>
      <c r="G148" s="14"/>
      <c r="H148" s="14"/>
      <c r="I148" s="14"/>
      <c r="J148" s="14"/>
      <c r="K148" s="14"/>
      <c r="L148" s="15"/>
      <c r="M148" s="15"/>
      <c r="N148" s="16"/>
      <c r="O148" s="15"/>
      <c r="P148" s="15"/>
      <c r="Q148" s="17"/>
      <c r="R148" s="17"/>
      <c r="S148" s="15"/>
      <c r="T148" s="18"/>
      <c r="U148" s="15"/>
      <c r="V148" s="15"/>
      <c r="W148" s="19"/>
      <c r="X148" s="15"/>
      <c r="Y148" s="15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1:36" ht="15.75" thickBot="1" x14ac:dyDescent="0.3">
      <c r="A149" s="138"/>
      <c r="B149" s="13"/>
      <c r="C149" s="13"/>
      <c r="D149" s="14"/>
      <c r="E149" s="14"/>
      <c r="F149" s="14"/>
      <c r="G149" s="14"/>
      <c r="H149" s="14"/>
      <c r="I149" s="14"/>
      <c r="J149" s="14"/>
      <c r="K149" s="14"/>
      <c r="L149" s="15"/>
      <c r="M149" s="15"/>
      <c r="N149" s="16"/>
      <c r="O149" s="15"/>
      <c r="P149" s="15"/>
      <c r="Q149" s="17"/>
      <c r="R149" s="17"/>
      <c r="S149" s="15"/>
      <c r="T149" s="18"/>
      <c r="U149" s="15"/>
      <c r="V149" s="15"/>
      <c r="W149" s="19"/>
      <c r="X149" s="15"/>
      <c r="Y149" s="43"/>
      <c r="Z149" s="44"/>
      <c r="AA149" s="44"/>
      <c r="AB149" s="44"/>
      <c r="AC149" s="44"/>
      <c r="AD149" s="45" t="s">
        <v>195</v>
      </c>
      <c r="AE149" s="46">
        <f>COUNTIF($A$3:A143,"Lp.")</f>
        <v>9</v>
      </c>
      <c r="AF149" s="44"/>
      <c r="AG149" s="44"/>
      <c r="AH149" s="44"/>
      <c r="AI149" s="44"/>
      <c r="AJ149" s="47"/>
    </row>
    <row r="150" spans="1:36" x14ac:dyDescent="0.25">
      <c r="A150" s="138"/>
      <c r="B150" s="13"/>
      <c r="C150" s="13"/>
      <c r="D150" s="14"/>
      <c r="E150" s="14"/>
      <c r="F150" s="14"/>
      <c r="G150" s="14"/>
      <c r="H150" s="14"/>
      <c r="I150" s="14"/>
      <c r="J150" s="14"/>
      <c r="K150" s="14"/>
      <c r="L150" s="15"/>
      <c r="M150" s="15"/>
      <c r="N150" s="16"/>
      <c r="O150" s="15"/>
      <c r="P150" s="15"/>
      <c r="Q150" s="17"/>
      <c r="R150" s="17"/>
      <c r="S150" s="15"/>
      <c r="T150" s="18"/>
      <c r="U150" s="15"/>
      <c r="V150" s="15"/>
      <c r="W150" s="19"/>
      <c r="X150" s="15"/>
      <c r="Y150" s="119" t="s">
        <v>223</v>
      </c>
      <c r="Z150" s="119"/>
      <c r="AA150" s="119"/>
      <c r="AB150" s="119" t="s">
        <v>227</v>
      </c>
      <c r="AC150" s="119"/>
      <c r="AD150" s="119"/>
      <c r="AE150" s="119" t="s">
        <v>142</v>
      </c>
      <c r="AF150" s="119"/>
      <c r="AG150" s="119"/>
      <c r="AH150" s="119" t="s">
        <v>143</v>
      </c>
      <c r="AI150" s="119"/>
      <c r="AJ150" s="119"/>
    </row>
    <row r="151" spans="1:36" x14ac:dyDescent="0.25">
      <c r="A151" s="138"/>
      <c r="B151" s="13"/>
      <c r="C151" s="13"/>
      <c r="D151" s="14"/>
      <c r="E151" s="14"/>
      <c r="F151" s="14"/>
      <c r="G151" s="14"/>
      <c r="H151" s="14"/>
      <c r="I151" s="14"/>
      <c r="J151" s="14"/>
      <c r="K151" s="14"/>
      <c r="L151" s="15"/>
      <c r="M151" s="15"/>
      <c r="N151" s="16"/>
      <c r="O151" s="15"/>
      <c r="P151" s="15"/>
      <c r="Q151" s="17"/>
      <c r="R151" s="17"/>
      <c r="S151" s="15"/>
      <c r="T151" s="18"/>
      <c r="U151" s="15"/>
      <c r="V151" s="15"/>
      <c r="W151" s="19"/>
      <c r="X151" s="15"/>
      <c r="Y151" s="84" t="s">
        <v>224</v>
      </c>
      <c r="Z151" s="85" t="s">
        <v>225</v>
      </c>
      <c r="AA151" s="86" t="s">
        <v>226</v>
      </c>
      <c r="AB151" s="84" t="s">
        <v>224</v>
      </c>
      <c r="AC151" s="85" t="s">
        <v>225</v>
      </c>
      <c r="AD151" s="86" t="s">
        <v>226</v>
      </c>
      <c r="AE151" s="84" t="s">
        <v>224</v>
      </c>
      <c r="AF151" s="85" t="s">
        <v>225</v>
      </c>
      <c r="AG151" s="86" t="s">
        <v>226</v>
      </c>
      <c r="AH151" s="84" t="s">
        <v>224</v>
      </c>
      <c r="AI151" s="85" t="s">
        <v>225</v>
      </c>
      <c r="AJ151" s="86" t="s">
        <v>226</v>
      </c>
    </row>
    <row r="152" spans="1:36" ht="15.75" thickBot="1" x14ac:dyDescent="0.3">
      <c r="A152" s="138"/>
      <c r="B152" s="13"/>
      <c r="C152" s="13"/>
      <c r="D152" s="14"/>
      <c r="E152" s="14"/>
      <c r="F152" s="14"/>
      <c r="G152" s="14"/>
      <c r="H152" s="14"/>
      <c r="I152" s="14"/>
      <c r="J152" s="14"/>
      <c r="K152" s="14"/>
      <c r="L152" s="15"/>
      <c r="M152" s="15"/>
      <c r="N152" s="16"/>
      <c r="O152" s="15"/>
      <c r="P152" s="15"/>
      <c r="Q152" s="17"/>
      <c r="R152" s="17"/>
      <c r="S152" s="15"/>
      <c r="T152" s="18"/>
      <c r="U152" s="15"/>
      <c r="V152" s="15"/>
      <c r="W152" s="19"/>
      <c r="X152" s="15"/>
      <c r="Y152" s="87">
        <f>Y147</f>
        <v>0</v>
      </c>
      <c r="Z152" s="88">
        <f>AA147</f>
        <v>0</v>
      </c>
      <c r="AA152" s="89">
        <f>AC147</f>
        <v>0</v>
      </c>
      <c r="AB152" s="90">
        <f>Z147</f>
        <v>0</v>
      </c>
      <c r="AC152" s="88">
        <f>AB147</f>
        <v>0</v>
      </c>
      <c r="AD152" s="89">
        <f>AD147</f>
        <v>0</v>
      </c>
      <c r="AE152" s="90">
        <f>AE147</f>
        <v>0</v>
      </c>
      <c r="AF152" s="88">
        <f>AG147</f>
        <v>0</v>
      </c>
      <c r="AG152" s="89">
        <f>AI147</f>
        <v>0</v>
      </c>
      <c r="AH152" s="90">
        <f>AF147</f>
        <v>0</v>
      </c>
      <c r="AI152" s="88">
        <f>AH147</f>
        <v>0</v>
      </c>
      <c r="AJ152" s="89">
        <f>AJ147</f>
        <v>0</v>
      </c>
    </row>
    <row r="153" spans="1:36" ht="15.75" thickBot="1" x14ac:dyDescent="0.3">
      <c r="A153" s="138"/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5"/>
      <c r="M153" s="15"/>
      <c r="N153" s="16"/>
      <c r="O153" s="15"/>
      <c r="P153" s="15"/>
      <c r="Q153" s="17"/>
      <c r="R153" s="17"/>
      <c r="S153" s="15"/>
      <c r="T153" s="18"/>
      <c r="U153" s="15"/>
      <c r="V153" s="15"/>
      <c r="W153" s="19"/>
      <c r="X153" s="15"/>
      <c r="Y153" s="120">
        <f>SUM(Y152:AA152)</f>
        <v>0</v>
      </c>
      <c r="Z153" s="121"/>
      <c r="AA153" s="121"/>
      <c r="AB153" s="121">
        <f>SUM(AB152:AD152)</f>
        <v>0</v>
      </c>
      <c r="AC153" s="121"/>
      <c r="AD153" s="121"/>
      <c r="AE153" s="121">
        <f>SUM(AE152:AG152)</f>
        <v>0</v>
      </c>
      <c r="AF153" s="121"/>
      <c r="AG153" s="121"/>
      <c r="AH153" s="121">
        <f>SUM(AH152:AJ152)</f>
        <v>0</v>
      </c>
      <c r="AI153" s="121"/>
      <c r="AJ153" s="122"/>
    </row>
    <row r="158" spans="1:36" x14ac:dyDescent="0.25">
      <c r="A158" s="138"/>
      <c r="B158" s="13"/>
      <c r="C158" s="54"/>
      <c r="D158" s="55"/>
      <c r="E158" s="55"/>
      <c r="F158" s="55"/>
      <c r="G158" s="56"/>
      <c r="H158" s="56" t="s">
        <v>196</v>
      </c>
      <c r="I158" s="55"/>
      <c r="J158" s="55"/>
      <c r="K158" s="55"/>
      <c r="L158" s="57"/>
      <c r="M158" s="15"/>
      <c r="N158" s="16"/>
      <c r="O158" s="15"/>
      <c r="P158" s="28"/>
      <c r="Q158" s="29"/>
      <c r="R158" s="29"/>
      <c r="S158" s="30"/>
      <c r="T158" s="31" t="s">
        <v>218</v>
      </c>
      <c r="U158" s="30"/>
      <c r="V158" s="30"/>
      <c r="W158" s="32"/>
      <c r="X158" s="33"/>
      <c r="Y158" s="15"/>
      <c r="Z158" s="13" t="s">
        <v>228</v>
      </c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1:36" ht="48.75" thickBot="1" x14ac:dyDescent="0.3">
      <c r="A159" s="139" t="s">
        <v>187</v>
      </c>
      <c r="B159" s="67" t="s">
        <v>0</v>
      </c>
      <c r="C159" s="67" t="s">
        <v>126</v>
      </c>
      <c r="D159" s="68" t="s">
        <v>188</v>
      </c>
      <c r="E159" s="68" t="s">
        <v>189</v>
      </c>
      <c r="F159" s="68" t="s">
        <v>190</v>
      </c>
      <c r="G159" s="69" t="s">
        <v>197</v>
      </c>
      <c r="H159" s="69" t="s">
        <v>198</v>
      </c>
      <c r="I159" s="69" t="s">
        <v>199</v>
      </c>
      <c r="J159" s="70" t="s">
        <v>191</v>
      </c>
      <c r="K159" s="70" t="s">
        <v>192</v>
      </c>
      <c r="L159" s="70" t="s">
        <v>193</v>
      </c>
      <c r="M159" s="71" t="s">
        <v>200</v>
      </c>
      <c r="N159" s="71" t="s">
        <v>201</v>
      </c>
      <c r="O159" s="71" t="s">
        <v>202</v>
      </c>
      <c r="P159" s="71" t="s">
        <v>501</v>
      </c>
      <c r="Q159" s="68" t="s">
        <v>204</v>
      </c>
      <c r="R159" s="68" t="s">
        <v>203</v>
      </c>
      <c r="S159" s="69" t="s">
        <v>205</v>
      </c>
      <c r="T159" s="69" t="s">
        <v>207</v>
      </c>
      <c r="U159" s="70" t="s">
        <v>206</v>
      </c>
      <c r="V159" s="70" t="s">
        <v>208</v>
      </c>
      <c r="W159" s="72" t="s">
        <v>209</v>
      </c>
      <c r="X159" s="73" t="s">
        <v>194</v>
      </c>
      <c r="Y159" s="74" t="s">
        <v>210</v>
      </c>
      <c r="Z159" s="74" t="s">
        <v>212</v>
      </c>
      <c r="AA159" s="75" t="s">
        <v>219</v>
      </c>
      <c r="AB159" s="75" t="s">
        <v>220</v>
      </c>
      <c r="AC159" s="76" t="s">
        <v>211</v>
      </c>
      <c r="AD159" s="76" t="s">
        <v>213</v>
      </c>
      <c r="AE159" s="77" t="s">
        <v>214</v>
      </c>
      <c r="AF159" s="77" t="s">
        <v>216</v>
      </c>
      <c r="AG159" s="78" t="s">
        <v>221</v>
      </c>
      <c r="AH159" s="78" t="s">
        <v>222</v>
      </c>
      <c r="AI159" s="79" t="s">
        <v>215</v>
      </c>
      <c r="AJ159" s="79" t="s">
        <v>217</v>
      </c>
    </row>
    <row r="160" spans="1:36" ht="15.75" thickBot="1" x14ac:dyDescent="0.3">
      <c r="A160" s="140" t="s">
        <v>195</v>
      </c>
      <c r="B160" s="27">
        <f>COUNTIF($A$3:A159,"Lp.")</f>
        <v>10</v>
      </c>
      <c r="C160" s="114" t="s">
        <v>476</v>
      </c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6"/>
    </row>
    <row r="161" spans="1:36" ht="36" x14ac:dyDescent="0.25">
      <c r="A161" s="141" t="s">
        <v>127</v>
      </c>
      <c r="B161" s="22" t="s">
        <v>327</v>
      </c>
      <c r="C161" s="24" t="s">
        <v>1</v>
      </c>
      <c r="D161" s="34">
        <v>50</v>
      </c>
      <c r="E161" s="35">
        <v>400</v>
      </c>
      <c r="F161" s="34">
        <v>400</v>
      </c>
      <c r="G161" s="36">
        <v>50</v>
      </c>
      <c r="H161" s="37">
        <v>150</v>
      </c>
      <c r="I161" s="36">
        <v>140</v>
      </c>
      <c r="J161" s="39">
        <v>200</v>
      </c>
      <c r="K161" s="38">
        <v>350</v>
      </c>
      <c r="L161" s="39">
        <v>500</v>
      </c>
      <c r="M161" s="20"/>
      <c r="N161" s="65"/>
      <c r="O161" s="65"/>
      <c r="P161" s="24"/>
      <c r="Q161" s="35"/>
      <c r="R161" s="35"/>
      <c r="S161" s="37"/>
      <c r="T161" s="36"/>
      <c r="U161" s="38"/>
      <c r="V161" s="39"/>
      <c r="W161" s="23"/>
      <c r="X161" s="53"/>
      <c r="Y161" s="81">
        <f>ROUND(W161*Q161,2)</f>
        <v>0</v>
      </c>
      <c r="Z161" s="81">
        <f>ROUND(Y161+Y161*X161,2)</f>
        <v>0</v>
      </c>
      <c r="AA161" s="82">
        <f>ROUND(S161*W161,2)</f>
        <v>0</v>
      </c>
      <c r="AB161" s="82">
        <f>ROUND(AA161+AA161*X161,2)</f>
        <v>0</v>
      </c>
      <c r="AC161" s="83">
        <f>ROUND(U161*W161,2)</f>
        <v>0</v>
      </c>
      <c r="AD161" s="83">
        <f>ROUND(AC161+AC161*X161,2)</f>
        <v>0</v>
      </c>
      <c r="AE161" s="81">
        <f>ROUND(R161*W161,2)</f>
        <v>0</v>
      </c>
      <c r="AF161" s="81">
        <f>ROUND(AE161+AE161*X161,2)</f>
        <v>0</v>
      </c>
      <c r="AG161" s="82">
        <f>ROUND(T161*W161,2)</f>
        <v>0</v>
      </c>
      <c r="AH161" s="82">
        <f>ROUND(AG161+AG161*X161,2)</f>
        <v>0</v>
      </c>
      <c r="AI161" s="83">
        <f>ROUND(V161*W161,2)</f>
        <v>0</v>
      </c>
      <c r="AJ161" s="83">
        <f>ROUND(AI161+AI161*X161,2)</f>
        <v>0</v>
      </c>
    </row>
    <row r="162" spans="1:36" ht="36" x14ac:dyDescent="0.25">
      <c r="A162" s="141" t="s">
        <v>128</v>
      </c>
      <c r="B162" s="22" t="s">
        <v>106</v>
      </c>
      <c r="C162" s="24" t="s">
        <v>1</v>
      </c>
      <c r="D162" s="34">
        <v>10</v>
      </c>
      <c r="E162" s="35">
        <v>80</v>
      </c>
      <c r="F162" s="34">
        <v>70</v>
      </c>
      <c r="G162" s="36">
        <v>5</v>
      </c>
      <c r="H162" s="37">
        <v>65</v>
      </c>
      <c r="I162" s="36">
        <v>50</v>
      </c>
      <c r="J162" s="39">
        <v>50</v>
      </c>
      <c r="K162" s="38">
        <v>100</v>
      </c>
      <c r="L162" s="39">
        <v>90</v>
      </c>
      <c r="M162" s="20"/>
      <c r="N162" s="65"/>
      <c r="O162" s="65"/>
      <c r="P162" s="24"/>
      <c r="Q162" s="35"/>
      <c r="R162" s="35"/>
      <c r="S162" s="37"/>
      <c r="T162" s="36"/>
      <c r="U162" s="38"/>
      <c r="V162" s="39"/>
      <c r="W162" s="23"/>
      <c r="X162" s="53"/>
      <c r="Y162" s="81">
        <f>ROUND(W162*Q162,2)</f>
        <v>0</v>
      </c>
      <c r="Z162" s="81">
        <f>ROUND(Y162+Y162*X162,2)</f>
        <v>0</v>
      </c>
      <c r="AA162" s="82">
        <f>ROUND(S162*W162,2)</f>
        <v>0</v>
      </c>
      <c r="AB162" s="82">
        <f>ROUND(AA162+AA162*X162,2)</f>
        <v>0</v>
      </c>
      <c r="AC162" s="83">
        <f>ROUND(U162*W162,2)</f>
        <v>0</v>
      </c>
      <c r="AD162" s="83">
        <f>ROUND(AC162+AC162*X162,2)</f>
        <v>0</v>
      </c>
      <c r="AE162" s="81">
        <f>ROUND(R162*W162,2)</f>
        <v>0</v>
      </c>
      <c r="AF162" s="81">
        <f>ROUND(AE162+AE162*X162,2)</f>
        <v>0</v>
      </c>
      <c r="AG162" s="82">
        <f>ROUND(T162*W162,2)</f>
        <v>0</v>
      </c>
      <c r="AH162" s="82">
        <f>ROUND(AG162+AG162*X162,2)</f>
        <v>0</v>
      </c>
      <c r="AI162" s="83">
        <f>ROUND(V162*W162,2)</f>
        <v>0</v>
      </c>
      <c r="AJ162" s="83">
        <f>ROUND(AI162+AI162*X162,2)</f>
        <v>0</v>
      </c>
    </row>
    <row r="163" spans="1:36" ht="36" x14ac:dyDescent="0.25">
      <c r="A163" s="141" t="s">
        <v>129</v>
      </c>
      <c r="B163" s="22" t="s">
        <v>328</v>
      </c>
      <c r="C163" s="24" t="s">
        <v>1</v>
      </c>
      <c r="D163" s="34">
        <v>0</v>
      </c>
      <c r="E163" s="35">
        <v>0</v>
      </c>
      <c r="F163" s="34">
        <v>0</v>
      </c>
      <c r="G163" s="36">
        <v>1</v>
      </c>
      <c r="H163" s="37">
        <v>5</v>
      </c>
      <c r="I163" s="36">
        <v>10</v>
      </c>
      <c r="J163" s="39">
        <v>100</v>
      </c>
      <c r="K163" s="38">
        <v>250</v>
      </c>
      <c r="L163" s="39">
        <v>240</v>
      </c>
      <c r="M163" s="20"/>
      <c r="N163" s="65"/>
      <c r="O163" s="65"/>
      <c r="P163" s="24"/>
      <c r="Q163" s="35"/>
      <c r="R163" s="35"/>
      <c r="S163" s="37"/>
      <c r="T163" s="36"/>
      <c r="U163" s="38"/>
      <c r="V163" s="39"/>
      <c r="W163" s="23"/>
      <c r="X163" s="53"/>
      <c r="Y163" s="81">
        <f>ROUND(W163*Q163,2)</f>
        <v>0</v>
      </c>
      <c r="Z163" s="81">
        <f>ROUND(Y163+Y163*X163,2)</f>
        <v>0</v>
      </c>
      <c r="AA163" s="82">
        <f>ROUND(S163*W163,2)</f>
        <v>0</v>
      </c>
      <c r="AB163" s="82">
        <f>ROUND(AA163+AA163*X163,2)</f>
        <v>0</v>
      </c>
      <c r="AC163" s="83">
        <f>ROUND(U163*W163,2)</f>
        <v>0</v>
      </c>
      <c r="AD163" s="83">
        <f>ROUND(AC163+AC163*X163,2)</f>
        <v>0</v>
      </c>
      <c r="AE163" s="81">
        <f>ROUND(R163*W163,2)</f>
        <v>0</v>
      </c>
      <c r="AF163" s="81">
        <f>ROUND(AE163+AE163*X163,2)</f>
        <v>0</v>
      </c>
      <c r="AG163" s="82">
        <f>ROUND(T163*W163,2)</f>
        <v>0</v>
      </c>
      <c r="AH163" s="82">
        <f>ROUND(AG163+AG163*X163,2)</f>
        <v>0</v>
      </c>
      <c r="AI163" s="83">
        <f>ROUND(V163*W163,2)</f>
        <v>0</v>
      </c>
      <c r="AJ163" s="83">
        <f>ROUND(AI163+AI163*X163,2)</f>
        <v>0</v>
      </c>
    </row>
    <row r="164" spans="1:36" ht="24.75" thickBot="1" x14ac:dyDescent="0.3">
      <c r="A164" s="141" t="s">
        <v>130</v>
      </c>
      <c r="B164" s="22" t="s">
        <v>329</v>
      </c>
      <c r="C164" s="24" t="s">
        <v>1</v>
      </c>
      <c r="D164" s="34">
        <v>0</v>
      </c>
      <c r="E164" s="35">
        <v>0</v>
      </c>
      <c r="F164" s="34">
        <v>0</v>
      </c>
      <c r="G164" s="36">
        <v>1</v>
      </c>
      <c r="H164" s="37">
        <v>10</v>
      </c>
      <c r="I164" s="36">
        <v>20</v>
      </c>
      <c r="J164" s="39">
        <v>20</v>
      </c>
      <c r="K164" s="38">
        <v>60</v>
      </c>
      <c r="L164" s="39">
        <v>55</v>
      </c>
      <c r="M164" s="20"/>
      <c r="N164" s="65"/>
      <c r="O164" s="65"/>
      <c r="P164" s="24"/>
      <c r="Q164" s="35"/>
      <c r="R164" s="35"/>
      <c r="S164" s="37"/>
      <c r="T164" s="36"/>
      <c r="U164" s="38"/>
      <c r="V164" s="39"/>
      <c r="W164" s="23"/>
      <c r="X164" s="53"/>
      <c r="Y164" s="81">
        <f>ROUND(W164*Q164,2)</f>
        <v>0</v>
      </c>
      <c r="Z164" s="81">
        <f>ROUND(Y164+Y164*X164,2)</f>
        <v>0</v>
      </c>
      <c r="AA164" s="82">
        <f>ROUND(S164*W164,2)</f>
        <v>0</v>
      </c>
      <c r="AB164" s="82">
        <f>ROUND(AA164+AA164*X164,2)</f>
        <v>0</v>
      </c>
      <c r="AC164" s="83">
        <f>ROUND(U164*W164,2)</f>
        <v>0</v>
      </c>
      <c r="AD164" s="83">
        <f>ROUND(AC164+AC164*X164,2)</f>
        <v>0</v>
      </c>
      <c r="AE164" s="81">
        <f>ROUND(R164*W164,2)</f>
        <v>0</v>
      </c>
      <c r="AF164" s="81">
        <f>ROUND(AE164+AE164*X164,2)</f>
        <v>0</v>
      </c>
      <c r="AG164" s="82">
        <f>ROUND(T164*W164,2)</f>
        <v>0</v>
      </c>
      <c r="AH164" s="82">
        <f>ROUND(AG164+AG164*X164,2)</f>
        <v>0</v>
      </c>
      <c r="AI164" s="83">
        <f>ROUND(V164*W164,2)</f>
        <v>0</v>
      </c>
      <c r="AJ164" s="83">
        <f>ROUND(AI164+AI164*X164,2)</f>
        <v>0</v>
      </c>
    </row>
    <row r="165" spans="1:36" ht="15.75" thickBot="1" x14ac:dyDescent="0.3">
      <c r="A165" s="138"/>
      <c r="B165" s="13"/>
      <c r="C165" s="13"/>
      <c r="D165" s="14"/>
      <c r="E165" s="14"/>
      <c r="F165" s="14"/>
      <c r="G165" s="14"/>
      <c r="H165" s="14"/>
      <c r="I165" s="14"/>
      <c r="J165" s="14"/>
      <c r="K165" s="14"/>
      <c r="L165" s="15"/>
      <c r="M165" s="15"/>
      <c r="N165" s="16"/>
      <c r="O165" s="15"/>
      <c r="P165" s="15"/>
      <c r="Q165" s="17"/>
      <c r="R165" s="17"/>
      <c r="S165" s="15"/>
      <c r="T165" s="18"/>
      <c r="U165" s="15"/>
      <c r="V165" s="15"/>
      <c r="W165" s="19"/>
      <c r="X165" s="48" t="s">
        <v>139</v>
      </c>
      <c r="Y165" s="49">
        <f>SUM(Y161:Y164)</f>
        <v>0</v>
      </c>
      <c r="Z165" s="49">
        <f t="shared" ref="Z165:AJ165" si="21">SUM(Z161:Z164)</f>
        <v>0</v>
      </c>
      <c r="AA165" s="49">
        <f t="shared" si="21"/>
        <v>0</v>
      </c>
      <c r="AB165" s="49">
        <f t="shared" si="21"/>
        <v>0</v>
      </c>
      <c r="AC165" s="49">
        <f t="shared" si="21"/>
        <v>0</v>
      </c>
      <c r="AD165" s="49">
        <f t="shared" si="21"/>
        <v>0</v>
      </c>
      <c r="AE165" s="49">
        <f t="shared" si="21"/>
        <v>0</v>
      </c>
      <c r="AF165" s="49">
        <f t="shared" si="21"/>
        <v>0</v>
      </c>
      <c r="AG165" s="49">
        <f t="shared" si="21"/>
        <v>0</v>
      </c>
      <c r="AH165" s="49">
        <f t="shared" si="21"/>
        <v>0</v>
      </c>
      <c r="AI165" s="49">
        <f t="shared" si="21"/>
        <v>0</v>
      </c>
      <c r="AJ165" s="50">
        <f t="shared" si="21"/>
        <v>0</v>
      </c>
    </row>
    <row r="166" spans="1:36" ht="15.75" thickBot="1" x14ac:dyDescent="0.3">
      <c r="A166" s="138"/>
      <c r="B166" s="13"/>
      <c r="C166" s="13"/>
      <c r="D166" s="14"/>
      <c r="E166" s="14"/>
      <c r="F166" s="14"/>
      <c r="G166" s="14"/>
      <c r="H166" s="14"/>
      <c r="I166" s="14"/>
      <c r="J166" s="14"/>
      <c r="K166" s="14"/>
      <c r="L166" s="15"/>
      <c r="M166" s="15"/>
      <c r="N166" s="16"/>
      <c r="O166" s="15"/>
      <c r="P166" s="15"/>
      <c r="Q166" s="17"/>
      <c r="R166" s="17"/>
      <c r="S166" s="15"/>
      <c r="T166" s="18"/>
      <c r="U166" s="15"/>
      <c r="V166" s="15"/>
      <c r="W166" s="19"/>
      <c r="X166" s="15"/>
      <c r="Y166" s="15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1:36" ht="15.75" thickBot="1" x14ac:dyDescent="0.3">
      <c r="A167" s="138"/>
      <c r="B167" s="13"/>
      <c r="C167" s="13"/>
      <c r="D167" s="14"/>
      <c r="E167" s="14"/>
      <c r="F167" s="14"/>
      <c r="G167" s="14"/>
      <c r="H167" s="14"/>
      <c r="I167" s="14"/>
      <c r="J167" s="14"/>
      <c r="K167" s="14"/>
      <c r="L167" s="15"/>
      <c r="M167" s="15"/>
      <c r="N167" s="16"/>
      <c r="O167" s="15"/>
      <c r="P167" s="15"/>
      <c r="Q167" s="17"/>
      <c r="R167" s="17"/>
      <c r="S167" s="15"/>
      <c r="T167" s="18"/>
      <c r="U167" s="15"/>
      <c r="V167" s="15"/>
      <c r="W167" s="19"/>
      <c r="X167" s="15"/>
      <c r="Y167" s="43"/>
      <c r="Z167" s="44"/>
      <c r="AA167" s="44"/>
      <c r="AB167" s="44"/>
      <c r="AC167" s="44"/>
      <c r="AD167" s="45" t="s">
        <v>195</v>
      </c>
      <c r="AE167" s="46">
        <f>COUNTIF($A$3:A159,"Lp.")</f>
        <v>10</v>
      </c>
      <c r="AF167" s="44"/>
      <c r="AG167" s="44"/>
      <c r="AH167" s="44"/>
      <c r="AI167" s="44"/>
      <c r="AJ167" s="47"/>
    </row>
    <row r="168" spans="1:36" x14ac:dyDescent="0.25">
      <c r="A168" s="138"/>
      <c r="B168" s="13"/>
      <c r="C168" s="13"/>
      <c r="D168" s="14"/>
      <c r="E168" s="14"/>
      <c r="F168" s="14"/>
      <c r="G168" s="14"/>
      <c r="H168" s="14"/>
      <c r="I168" s="14"/>
      <c r="J168" s="14"/>
      <c r="K168" s="14"/>
      <c r="L168" s="15"/>
      <c r="M168" s="15"/>
      <c r="N168" s="16"/>
      <c r="O168" s="15"/>
      <c r="P168" s="15"/>
      <c r="Q168" s="17"/>
      <c r="R168" s="17"/>
      <c r="S168" s="15"/>
      <c r="T168" s="18"/>
      <c r="U168" s="15"/>
      <c r="V168" s="15"/>
      <c r="W168" s="19"/>
      <c r="X168" s="15"/>
      <c r="Y168" s="119" t="s">
        <v>223</v>
      </c>
      <c r="Z168" s="119"/>
      <c r="AA168" s="119"/>
      <c r="AB168" s="119" t="s">
        <v>227</v>
      </c>
      <c r="AC168" s="119"/>
      <c r="AD168" s="119"/>
      <c r="AE168" s="119" t="s">
        <v>142</v>
      </c>
      <c r="AF168" s="119"/>
      <c r="AG168" s="119"/>
      <c r="AH168" s="119" t="s">
        <v>143</v>
      </c>
      <c r="AI168" s="119"/>
      <c r="AJ168" s="119"/>
    </row>
    <row r="169" spans="1:36" x14ac:dyDescent="0.25">
      <c r="A169" s="138"/>
      <c r="B169" s="13"/>
      <c r="C169" s="13"/>
      <c r="D169" s="14"/>
      <c r="E169" s="14"/>
      <c r="F169" s="14"/>
      <c r="G169" s="14"/>
      <c r="H169" s="14"/>
      <c r="I169" s="14"/>
      <c r="J169" s="14"/>
      <c r="K169" s="14"/>
      <c r="L169" s="15"/>
      <c r="M169" s="15"/>
      <c r="N169" s="16"/>
      <c r="O169" s="15"/>
      <c r="P169" s="15"/>
      <c r="Q169" s="17"/>
      <c r="R169" s="17"/>
      <c r="S169" s="15"/>
      <c r="T169" s="18"/>
      <c r="U169" s="15"/>
      <c r="V169" s="15"/>
      <c r="W169" s="19"/>
      <c r="X169" s="15"/>
      <c r="Y169" s="84" t="s">
        <v>224</v>
      </c>
      <c r="Z169" s="85" t="s">
        <v>225</v>
      </c>
      <c r="AA169" s="86" t="s">
        <v>226</v>
      </c>
      <c r="AB169" s="84" t="s">
        <v>224</v>
      </c>
      <c r="AC169" s="85" t="s">
        <v>225</v>
      </c>
      <c r="AD169" s="86" t="s">
        <v>226</v>
      </c>
      <c r="AE169" s="84" t="s">
        <v>224</v>
      </c>
      <c r="AF169" s="85" t="s">
        <v>225</v>
      </c>
      <c r="AG169" s="86" t="s">
        <v>226</v>
      </c>
      <c r="AH169" s="84" t="s">
        <v>224</v>
      </c>
      <c r="AI169" s="85" t="s">
        <v>225</v>
      </c>
      <c r="AJ169" s="86" t="s">
        <v>226</v>
      </c>
    </row>
    <row r="170" spans="1:36" ht="15.75" thickBot="1" x14ac:dyDescent="0.3">
      <c r="A170" s="138"/>
      <c r="B170" s="13"/>
      <c r="C170" s="13"/>
      <c r="D170" s="14"/>
      <c r="E170" s="14"/>
      <c r="F170" s="14"/>
      <c r="G170" s="14"/>
      <c r="H170" s="14"/>
      <c r="I170" s="14"/>
      <c r="J170" s="14"/>
      <c r="K170" s="14"/>
      <c r="L170" s="15"/>
      <c r="M170" s="15"/>
      <c r="N170" s="16"/>
      <c r="O170" s="15"/>
      <c r="P170" s="15"/>
      <c r="Q170" s="17"/>
      <c r="R170" s="17"/>
      <c r="S170" s="15"/>
      <c r="T170" s="18"/>
      <c r="U170" s="15"/>
      <c r="V170" s="15"/>
      <c r="W170" s="19"/>
      <c r="X170" s="15"/>
      <c r="Y170" s="87">
        <f>Y165</f>
        <v>0</v>
      </c>
      <c r="Z170" s="88">
        <f>AA165</f>
        <v>0</v>
      </c>
      <c r="AA170" s="89">
        <f>AC165</f>
        <v>0</v>
      </c>
      <c r="AB170" s="90">
        <f>Z165</f>
        <v>0</v>
      </c>
      <c r="AC170" s="88">
        <f>AB165</f>
        <v>0</v>
      </c>
      <c r="AD170" s="89">
        <f>AD165</f>
        <v>0</v>
      </c>
      <c r="AE170" s="90">
        <f>AE165</f>
        <v>0</v>
      </c>
      <c r="AF170" s="88">
        <f>AG165</f>
        <v>0</v>
      </c>
      <c r="AG170" s="89">
        <f>AI165</f>
        <v>0</v>
      </c>
      <c r="AH170" s="90">
        <f>AF165</f>
        <v>0</v>
      </c>
      <c r="AI170" s="88">
        <f>AH165</f>
        <v>0</v>
      </c>
      <c r="AJ170" s="89">
        <f>AJ165</f>
        <v>0</v>
      </c>
    </row>
    <row r="171" spans="1:36" ht="15.75" thickBot="1" x14ac:dyDescent="0.3">
      <c r="A171" s="138"/>
      <c r="B171" s="13"/>
      <c r="C171" s="13"/>
      <c r="D171" s="14"/>
      <c r="E171" s="14"/>
      <c r="F171" s="14"/>
      <c r="G171" s="14"/>
      <c r="H171" s="14"/>
      <c r="I171" s="14"/>
      <c r="J171" s="14"/>
      <c r="K171" s="14"/>
      <c r="L171" s="15"/>
      <c r="M171" s="15"/>
      <c r="N171" s="16"/>
      <c r="O171" s="15"/>
      <c r="P171" s="15"/>
      <c r="Q171" s="17"/>
      <c r="R171" s="17"/>
      <c r="S171" s="15"/>
      <c r="T171" s="18"/>
      <c r="U171" s="15"/>
      <c r="V171" s="15"/>
      <c r="W171" s="19"/>
      <c r="X171" s="15"/>
      <c r="Y171" s="120">
        <f>SUM(Y170:AA170)</f>
        <v>0</v>
      </c>
      <c r="Z171" s="121"/>
      <c r="AA171" s="121"/>
      <c r="AB171" s="121">
        <f>SUM(AB170:AD170)</f>
        <v>0</v>
      </c>
      <c r="AC171" s="121"/>
      <c r="AD171" s="121"/>
      <c r="AE171" s="121">
        <f>SUM(AE170:AG170)</f>
        <v>0</v>
      </c>
      <c r="AF171" s="121"/>
      <c r="AG171" s="121"/>
      <c r="AH171" s="121">
        <f>SUM(AH170:AJ170)</f>
        <v>0</v>
      </c>
      <c r="AI171" s="121"/>
      <c r="AJ171" s="122"/>
    </row>
    <row r="176" spans="1:36" x14ac:dyDescent="0.25">
      <c r="A176" s="138"/>
      <c r="B176" s="13"/>
      <c r="C176" s="54"/>
      <c r="D176" s="55"/>
      <c r="E176" s="55"/>
      <c r="F176" s="55"/>
      <c r="G176" s="56"/>
      <c r="H176" s="56" t="s">
        <v>196</v>
      </c>
      <c r="I176" s="55"/>
      <c r="J176" s="55"/>
      <c r="K176" s="55"/>
      <c r="L176" s="57"/>
      <c r="M176" s="15"/>
      <c r="N176" s="16"/>
      <c r="O176" s="15"/>
      <c r="P176" s="28"/>
      <c r="Q176" s="29"/>
      <c r="R176" s="29"/>
      <c r="S176" s="30"/>
      <c r="T176" s="31" t="s">
        <v>218</v>
      </c>
      <c r="U176" s="30"/>
      <c r="V176" s="30"/>
      <c r="W176" s="32"/>
      <c r="X176" s="33"/>
      <c r="Y176" s="15"/>
      <c r="Z176" s="13" t="s">
        <v>228</v>
      </c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1:36" ht="48.75" thickBot="1" x14ac:dyDescent="0.3">
      <c r="A177" s="139" t="s">
        <v>187</v>
      </c>
      <c r="B177" s="67" t="s">
        <v>0</v>
      </c>
      <c r="C177" s="67" t="s">
        <v>126</v>
      </c>
      <c r="D177" s="68" t="s">
        <v>188</v>
      </c>
      <c r="E177" s="68" t="s">
        <v>189</v>
      </c>
      <c r="F177" s="68" t="s">
        <v>190</v>
      </c>
      <c r="G177" s="69" t="s">
        <v>197</v>
      </c>
      <c r="H177" s="69" t="s">
        <v>198</v>
      </c>
      <c r="I177" s="69" t="s">
        <v>199</v>
      </c>
      <c r="J177" s="70" t="s">
        <v>191</v>
      </c>
      <c r="K177" s="70" t="s">
        <v>192</v>
      </c>
      <c r="L177" s="70" t="s">
        <v>193</v>
      </c>
      <c r="M177" s="71" t="s">
        <v>200</v>
      </c>
      <c r="N177" s="71" t="s">
        <v>201</v>
      </c>
      <c r="O177" s="71" t="s">
        <v>202</v>
      </c>
      <c r="P177" s="71" t="s">
        <v>501</v>
      </c>
      <c r="Q177" s="68" t="s">
        <v>204</v>
      </c>
      <c r="R177" s="68" t="s">
        <v>203</v>
      </c>
      <c r="S177" s="69" t="s">
        <v>205</v>
      </c>
      <c r="T177" s="69" t="s">
        <v>207</v>
      </c>
      <c r="U177" s="70" t="s">
        <v>206</v>
      </c>
      <c r="V177" s="70" t="s">
        <v>208</v>
      </c>
      <c r="W177" s="72" t="s">
        <v>209</v>
      </c>
      <c r="X177" s="73" t="s">
        <v>194</v>
      </c>
      <c r="Y177" s="74" t="s">
        <v>210</v>
      </c>
      <c r="Z177" s="74" t="s">
        <v>212</v>
      </c>
      <c r="AA177" s="75" t="s">
        <v>219</v>
      </c>
      <c r="AB177" s="75" t="s">
        <v>220</v>
      </c>
      <c r="AC177" s="76" t="s">
        <v>211</v>
      </c>
      <c r="AD177" s="76" t="s">
        <v>213</v>
      </c>
      <c r="AE177" s="77" t="s">
        <v>214</v>
      </c>
      <c r="AF177" s="77" t="s">
        <v>216</v>
      </c>
      <c r="AG177" s="78" t="s">
        <v>221</v>
      </c>
      <c r="AH177" s="78" t="s">
        <v>222</v>
      </c>
      <c r="AI177" s="79" t="s">
        <v>215</v>
      </c>
      <c r="AJ177" s="79" t="s">
        <v>217</v>
      </c>
    </row>
    <row r="178" spans="1:36" ht="15.75" thickBot="1" x14ac:dyDescent="0.3">
      <c r="A178" s="140" t="s">
        <v>195</v>
      </c>
      <c r="B178" s="27">
        <f>COUNTIF($A$3:A177,"Lp.")</f>
        <v>11</v>
      </c>
      <c r="C178" s="114" t="s">
        <v>476</v>
      </c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6"/>
    </row>
    <row r="179" spans="1:36" ht="15.75" thickBot="1" x14ac:dyDescent="0.3">
      <c r="A179" s="141" t="s">
        <v>127</v>
      </c>
      <c r="B179" s="22" t="s">
        <v>21</v>
      </c>
      <c r="C179" s="24" t="s">
        <v>1</v>
      </c>
      <c r="D179" s="34">
        <v>20</v>
      </c>
      <c r="E179" s="35">
        <v>300</v>
      </c>
      <c r="F179" s="34">
        <v>300</v>
      </c>
      <c r="G179" s="36">
        <v>50</v>
      </c>
      <c r="H179" s="37">
        <v>80</v>
      </c>
      <c r="I179" s="36">
        <v>75</v>
      </c>
      <c r="J179" s="39">
        <v>0</v>
      </c>
      <c r="K179" s="38">
        <v>0</v>
      </c>
      <c r="L179" s="39">
        <v>0</v>
      </c>
      <c r="M179" s="20"/>
      <c r="N179" s="65"/>
      <c r="O179" s="65"/>
      <c r="P179" s="24"/>
      <c r="Q179" s="35"/>
      <c r="R179" s="35"/>
      <c r="S179" s="37"/>
      <c r="T179" s="36"/>
      <c r="U179" s="38"/>
      <c r="V179" s="39"/>
      <c r="W179" s="23"/>
      <c r="X179" s="53"/>
      <c r="Y179" s="81">
        <f>ROUND(W179*Q179,2)</f>
        <v>0</v>
      </c>
      <c r="Z179" s="81">
        <f>ROUND(Y179+Y179*X179,2)</f>
        <v>0</v>
      </c>
      <c r="AA179" s="82">
        <f>ROUND(S179*W179,2)</f>
        <v>0</v>
      </c>
      <c r="AB179" s="82">
        <f>ROUND(AA179+AA179*X179,2)</f>
        <v>0</v>
      </c>
      <c r="AC179" s="83">
        <f>ROUND(U179*W179,2)</f>
        <v>0</v>
      </c>
      <c r="AD179" s="83">
        <f>ROUND(AC179+AC179*X179,2)</f>
        <v>0</v>
      </c>
      <c r="AE179" s="81">
        <f>ROUND(R179*W179,2)</f>
        <v>0</v>
      </c>
      <c r="AF179" s="81">
        <f>ROUND(AE179+AE179*X179,2)</f>
        <v>0</v>
      </c>
      <c r="AG179" s="82">
        <f>ROUND(T179*W179,2)</f>
        <v>0</v>
      </c>
      <c r="AH179" s="82">
        <f>ROUND(AG179+AG179*X179,2)</f>
        <v>0</v>
      </c>
      <c r="AI179" s="83">
        <f>ROUND(V179*W179,2)</f>
        <v>0</v>
      </c>
      <c r="AJ179" s="83">
        <f>ROUND(AI179+AI179*X179,2)</f>
        <v>0</v>
      </c>
    </row>
    <row r="180" spans="1:36" ht="15.75" thickBot="1" x14ac:dyDescent="0.3">
      <c r="A180" s="138"/>
      <c r="B180" s="13"/>
      <c r="C180" s="13"/>
      <c r="D180" s="14"/>
      <c r="E180" s="14"/>
      <c r="F180" s="14"/>
      <c r="G180" s="14"/>
      <c r="H180" s="14"/>
      <c r="I180" s="14"/>
      <c r="J180" s="14"/>
      <c r="K180" s="14"/>
      <c r="L180" s="15"/>
      <c r="M180" s="15"/>
      <c r="N180" s="16"/>
      <c r="O180" s="15"/>
      <c r="P180" s="15"/>
      <c r="Q180" s="17"/>
      <c r="R180" s="17"/>
      <c r="S180" s="15"/>
      <c r="T180" s="18"/>
      <c r="U180" s="15"/>
      <c r="V180" s="15"/>
      <c r="W180" s="19"/>
      <c r="X180" s="48" t="s">
        <v>139</v>
      </c>
      <c r="Y180" s="49">
        <f t="shared" ref="Y180:AJ180" si="22">SUM(Y179:Y179)</f>
        <v>0</v>
      </c>
      <c r="Z180" s="49">
        <f t="shared" si="22"/>
        <v>0</v>
      </c>
      <c r="AA180" s="49">
        <f t="shared" si="22"/>
        <v>0</v>
      </c>
      <c r="AB180" s="49">
        <f t="shared" si="22"/>
        <v>0</v>
      </c>
      <c r="AC180" s="49">
        <f t="shared" si="22"/>
        <v>0</v>
      </c>
      <c r="AD180" s="49">
        <f t="shared" si="22"/>
        <v>0</v>
      </c>
      <c r="AE180" s="49">
        <f t="shared" si="22"/>
        <v>0</v>
      </c>
      <c r="AF180" s="49">
        <f t="shared" si="22"/>
        <v>0</v>
      </c>
      <c r="AG180" s="49">
        <f t="shared" si="22"/>
        <v>0</v>
      </c>
      <c r="AH180" s="49">
        <f t="shared" si="22"/>
        <v>0</v>
      </c>
      <c r="AI180" s="49">
        <f t="shared" si="22"/>
        <v>0</v>
      </c>
      <c r="AJ180" s="50">
        <f t="shared" si="22"/>
        <v>0</v>
      </c>
    </row>
    <row r="181" spans="1:36" ht="15.75" thickBot="1" x14ac:dyDescent="0.3">
      <c r="A181" s="138"/>
      <c r="B181" s="13"/>
      <c r="C181" s="13"/>
      <c r="D181" s="14"/>
      <c r="E181" s="14"/>
      <c r="F181" s="14"/>
      <c r="G181" s="14"/>
      <c r="H181" s="14"/>
      <c r="I181" s="14"/>
      <c r="J181" s="14"/>
      <c r="K181" s="14"/>
      <c r="L181" s="15"/>
      <c r="M181" s="15"/>
      <c r="N181" s="16"/>
      <c r="O181" s="15"/>
      <c r="P181" s="15"/>
      <c r="Q181" s="17"/>
      <c r="R181" s="17"/>
      <c r="S181" s="15"/>
      <c r="T181" s="18"/>
      <c r="U181" s="15"/>
      <c r="V181" s="15"/>
      <c r="W181" s="19"/>
      <c r="X181" s="15"/>
      <c r="Y181" s="15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1:36" ht="15.75" thickBot="1" x14ac:dyDescent="0.3">
      <c r="A182" s="138"/>
      <c r="B182" s="13"/>
      <c r="C182" s="13"/>
      <c r="D182" s="14"/>
      <c r="E182" s="14"/>
      <c r="F182" s="14"/>
      <c r="G182" s="14"/>
      <c r="H182" s="14"/>
      <c r="I182" s="14"/>
      <c r="J182" s="14"/>
      <c r="K182" s="14"/>
      <c r="L182" s="15"/>
      <c r="M182" s="15"/>
      <c r="N182" s="16"/>
      <c r="O182" s="15"/>
      <c r="P182" s="15"/>
      <c r="Q182" s="17"/>
      <c r="R182" s="17"/>
      <c r="S182" s="15"/>
      <c r="T182" s="18"/>
      <c r="U182" s="15"/>
      <c r="V182" s="15"/>
      <c r="W182" s="19"/>
      <c r="X182" s="15"/>
      <c r="Y182" s="43"/>
      <c r="Z182" s="44"/>
      <c r="AA182" s="44"/>
      <c r="AB182" s="44"/>
      <c r="AC182" s="44"/>
      <c r="AD182" s="45" t="s">
        <v>195</v>
      </c>
      <c r="AE182" s="46">
        <f>COUNTIF($A$3:A177,"Lp.")</f>
        <v>11</v>
      </c>
      <c r="AF182" s="44"/>
      <c r="AG182" s="44"/>
      <c r="AH182" s="44"/>
      <c r="AI182" s="44"/>
      <c r="AJ182" s="47"/>
    </row>
    <row r="183" spans="1:36" x14ac:dyDescent="0.25">
      <c r="A183" s="138"/>
      <c r="B183" s="13"/>
      <c r="C183" s="13"/>
      <c r="D183" s="14"/>
      <c r="E183" s="14"/>
      <c r="F183" s="14"/>
      <c r="G183" s="14"/>
      <c r="H183" s="14"/>
      <c r="I183" s="14"/>
      <c r="J183" s="14"/>
      <c r="K183" s="14"/>
      <c r="L183" s="15"/>
      <c r="M183" s="15"/>
      <c r="N183" s="16"/>
      <c r="O183" s="15"/>
      <c r="P183" s="15"/>
      <c r="Q183" s="17"/>
      <c r="R183" s="17"/>
      <c r="S183" s="15"/>
      <c r="T183" s="18"/>
      <c r="U183" s="15"/>
      <c r="V183" s="15"/>
      <c r="W183" s="19"/>
      <c r="X183" s="15"/>
      <c r="Y183" s="119" t="s">
        <v>223</v>
      </c>
      <c r="Z183" s="119"/>
      <c r="AA183" s="119"/>
      <c r="AB183" s="119" t="s">
        <v>227</v>
      </c>
      <c r="AC183" s="119"/>
      <c r="AD183" s="119"/>
      <c r="AE183" s="119" t="s">
        <v>142</v>
      </c>
      <c r="AF183" s="119"/>
      <c r="AG183" s="119"/>
      <c r="AH183" s="119" t="s">
        <v>143</v>
      </c>
      <c r="AI183" s="119"/>
      <c r="AJ183" s="119"/>
    </row>
    <row r="184" spans="1:36" x14ac:dyDescent="0.25">
      <c r="A184" s="138"/>
      <c r="B184" s="13"/>
      <c r="C184" s="13"/>
      <c r="D184" s="14"/>
      <c r="E184" s="14"/>
      <c r="F184" s="14"/>
      <c r="G184" s="14"/>
      <c r="H184" s="14"/>
      <c r="I184" s="14"/>
      <c r="J184" s="14"/>
      <c r="K184" s="14"/>
      <c r="L184" s="15"/>
      <c r="M184" s="15"/>
      <c r="N184" s="16"/>
      <c r="O184" s="15"/>
      <c r="P184" s="15"/>
      <c r="Q184" s="17"/>
      <c r="R184" s="17"/>
      <c r="S184" s="15"/>
      <c r="T184" s="18"/>
      <c r="U184" s="15"/>
      <c r="V184" s="15"/>
      <c r="W184" s="19"/>
      <c r="X184" s="15"/>
      <c r="Y184" s="84" t="s">
        <v>224</v>
      </c>
      <c r="Z184" s="85" t="s">
        <v>225</v>
      </c>
      <c r="AA184" s="86" t="s">
        <v>226</v>
      </c>
      <c r="AB184" s="84" t="s">
        <v>224</v>
      </c>
      <c r="AC184" s="85" t="s">
        <v>225</v>
      </c>
      <c r="AD184" s="86" t="s">
        <v>226</v>
      </c>
      <c r="AE184" s="84" t="s">
        <v>224</v>
      </c>
      <c r="AF184" s="85" t="s">
        <v>225</v>
      </c>
      <c r="AG184" s="86" t="s">
        <v>226</v>
      </c>
      <c r="AH184" s="84" t="s">
        <v>224</v>
      </c>
      <c r="AI184" s="85" t="s">
        <v>225</v>
      </c>
      <c r="AJ184" s="86" t="s">
        <v>226</v>
      </c>
    </row>
    <row r="185" spans="1:36" ht="15.75" thickBot="1" x14ac:dyDescent="0.3">
      <c r="A185" s="138"/>
      <c r="B185" s="13"/>
      <c r="C185" s="13"/>
      <c r="D185" s="14"/>
      <c r="E185" s="14"/>
      <c r="F185" s="14"/>
      <c r="G185" s="14"/>
      <c r="H185" s="14"/>
      <c r="I185" s="14"/>
      <c r="J185" s="14"/>
      <c r="K185" s="14"/>
      <c r="L185" s="15"/>
      <c r="M185" s="15"/>
      <c r="N185" s="16"/>
      <c r="O185" s="15"/>
      <c r="P185" s="15"/>
      <c r="Q185" s="17"/>
      <c r="R185" s="17"/>
      <c r="S185" s="15"/>
      <c r="T185" s="18"/>
      <c r="U185" s="15"/>
      <c r="V185" s="15"/>
      <c r="W185" s="19"/>
      <c r="X185" s="15"/>
      <c r="Y185" s="87">
        <f>Y180</f>
        <v>0</v>
      </c>
      <c r="Z185" s="88">
        <f>AA180</f>
        <v>0</v>
      </c>
      <c r="AA185" s="89">
        <f>AC180</f>
        <v>0</v>
      </c>
      <c r="AB185" s="90">
        <f>Z180</f>
        <v>0</v>
      </c>
      <c r="AC185" s="88">
        <f>AB180</f>
        <v>0</v>
      </c>
      <c r="AD185" s="89">
        <f>AD180</f>
        <v>0</v>
      </c>
      <c r="AE185" s="90">
        <f>AE180</f>
        <v>0</v>
      </c>
      <c r="AF185" s="88">
        <f>AG180</f>
        <v>0</v>
      </c>
      <c r="AG185" s="89">
        <f>AI180</f>
        <v>0</v>
      </c>
      <c r="AH185" s="90">
        <f>AF180</f>
        <v>0</v>
      </c>
      <c r="AI185" s="88">
        <f>AH180</f>
        <v>0</v>
      </c>
      <c r="AJ185" s="89">
        <f>AJ180</f>
        <v>0</v>
      </c>
    </row>
    <row r="186" spans="1:36" ht="15.75" thickBot="1" x14ac:dyDescent="0.3">
      <c r="A186" s="138"/>
      <c r="B186" s="13"/>
      <c r="C186" s="13"/>
      <c r="D186" s="14"/>
      <c r="E186" s="14"/>
      <c r="F186" s="14"/>
      <c r="G186" s="14"/>
      <c r="H186" s="14"/>
      <c r="I186" s="14"/>
      <c r="J186" s="14"/>
      <c r="K186" s="14"/>
      <c r="L186" s="15"/>
      <c r="M186" s="15"/>
      <c r="N186" s="16"/>
      <c r="O186" s="15"/>
      <c r="P186" s="15"/>
      <c r="Q186" s="17"/>
      <c r="R186" s="17"/>
      <c r="S186" s="15"/>
      <c r="T186" s="18"/>
      <c r="U186" s="15"/>
      <c r="V186" s="15"/>
      <c r="W186" s="19"/>
      <c r="X186" s="15"/>
      <c r="Y186" s="120">
        <f>SUM(Y185:AA185)</f>
        <v>0</v>
      </c>
      <c r="Z186" s="121"/>
      <c r="AA186" s="121"/>
      <c r="AB186" s="121">
        <f>SUM(AB185:AD185)</f>
        <v>0</v>
      </c>
      <c r="AC186" s="121"/>
      <c r="AD186" s="121"/>
      <c r="AE186" s="121">
        <f>SUM(AE185:AG185)</f>
        <v>0</v>
      </c>
      <c r="AF186" s="121"/>
      <c r="AG186" s="121"/>
      <c r="AH186" s="121">
        <f>SUM(AH185:AJ185)</f>
        <v>0</v>
      </c>
      <c r="AI186" s="121"/>
      <c r="AJ186" s="122"/>
    </row>
    <row r="191" spans="1:36" x14ac:dyDescent="0.25">
      <c r="A191" s="138"/>
      <c r="B191" s="13"/>
      <c r="C191" s="54"/>
      <c r="D191" s="55"/>
      <c r="E191" s="55"/>
      <c r="F191" s="55"/>
      <c r="G191" s="56"/>
      <c r="H191" s="56" t="s">
        <v>196</v>
      </c>
      <c r="I191" s="55"/>
      <c r="J191" s="55"/>
      <c r="K191" s="55"/>
      <c r="L191" s="57"/>
      <c r="M191" s="15"/>
      <c r="N191" s="16"/>
      <c r="O191" s="15"/>
      <c r="P191" s="28"/>
      <c r="Q191" s="29"/>
      <c r="R191" s="29"/>
      <c r="S191" s="30"/>
      <c r="T191" s="31" t="s">
        <v>218</v>
      </c>
      <c r="U191" s="30"/>
      <c r="V191" s="30"/>
      <c r="W191" s="32"/>
      <c r="X191" s="33"/>
      <c r="Y191" s="15"/>
      <c r="Z191" s="13" t="s">
        <v>228</v>
      </c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1:36" ht="48.75" thickBot="1" x14ac:dyDescent="0.3">
      <c r="A192" s="139" t="s">
        <v>187</v>
      </c>
      <c r="B192" s="67" t="s">
        <v>0</v>
      </c>
      <c r="C192" s="67" t="s">
        <v>126</v>
      </c>
      <c r="D192" s="68" t="s">
        <v>188</v>
      </c>
      <c r="E192" s="68" t="s">
        <v>189</v>
      </c>
      <c r="F192" s="68" t="s">
        <v>190</v>
      </c>
      <c r="G192" s="69" t="s">
        <v>197</v>
      </c>
      <c r="H192" s="69" t="s">
        <v>198</v>
      </c>
      <c r="I192" s="69" t="s">
        <v>199</v>
      </c>
      <c r="J192" s="70" t="s">
        <v>191</v>
      </c>
      <c r="K192" s="70" t="s">
        <v>192</v>
      </c>
      <c r="L192" s="70" t="s">
        <v>193</v>
      </c>
      <c r="M192" s="71" t="s">
        <v>200</v>
      </c>
      <c r="N192" s="71" t="s">
        <v>201</v>
      </c>
      <c r="O192" s="71" t="s">
        <v>202</v>
      </c>
      <c r="P192" s="71" t="s">
        <v>501</v>
      </c>
      <c r="Q192" s="68" t="s">
        <v>204</v>
      </c>
      <c r="R192" s="68" t="s">
        <v>203</v>
      </c>
      <c r="S192" s="69" t="s">
        <v>205</v>
      </c>
      <c r="T192" s="69" t="s">
        <v>207</v>
      </c>
      <c r="U192" s="70" t="s">
        <v>206</v>
      </c>
      <c r="V192" s="70" t="s">
        <v>208</v>
      </c>
      <c r="W192" s="72" t="s">
        <v>209</v>
      </c>
      <c r="X192" s="73" t="s">
        <v>194</v>
      </c>
      <c r="Y192" s="74" t="s">
        <v>210</v>
      </c>
      <c r="Z192" s="74" t="s">
        <v>212</v>
      </c>
      <c r="AA192" s="75" t="s">
        <v>219</v>
      </c>
      <c r="AB192" s="75" t="s">
        <v>220</v>
      </c>
      <c r="AC192" s="76" t="s">
        <v>211</v>
      </c>
      <c r="AD192" s="76" t="s">
        <v>213</v>
      </c>
      <c r="AE192" s="77" t="s">
        <v>214</v>
      </c>
      <c r="AF192" s="77" t="s">
        <v>216</v>
      </c>
      <c r="AG192" s="78" t="s">
        <v>221</v>
      </c>
      <c r="AH192" s="78" t="s">
        <v>222</v>
      </c>
      <c r="AI192" s="79" t="s">
        <v>215</v>
      </c>
      <c r="AJ192" s="79" t="s">
        <v>217</v>
      </c>
    </row>
    <row r="193" spans="1:36" ht="15.75" thickBot="1" x14ac:dyDescent="0.3">
      <c r="A193" s="140" t="s">
        <v>195</v>
      </c>
      <c r="B193" s="27">
        <f>COUNTIF($A$3:A192,"Lp.")</f>
        <v>12</v>
      </c>
      <c r="C193" s="114" t="s">
        <v>476</v>
      </c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6"/>
    </row>
    <row r="194" spans="1:36" ht="24" x14ac:dyDescent="0.25">
      <c r="A194" s="141" t="s">
        <v>127</v>
      </c>
      <c r="B194" s="22" t="s">
        <v>34</v>
      </c>
      <c r="C194" s="24" t="s">
        <v>1</v>
      </c>
      <c r="D194" s="34">
        <v>100</v>
      </c>
      <c r="E194" s="35">
        <v>300</v>
      </c>
      <c r="F194" s="34">
        <v>400</v>
      </c>
      <c r="G194" s="36">
        <v>200</v>
      </c>
      <c r="H194" s="37">
        <v>300</v>
      </c>
      <c r="I194" s="36">
        <v>350</v>
      </c>
      <c r="J194" s="39">
        <v>0</v>
      </c>
      <c r="K194" s="38">
        <v>0</v>
      </c>
      <c r="L194" s="39">
        <v>0</v>
      </c>
      <c r="M194" s="20"/>
      <c r="N194" s="65"/>
      <c r="O194" s="65"/>
      <c r="P194" s="24"/>
      <c r="Q194" s="35"/>
      <c r="R194" s="35"/>
      <c r="S194" s="37"/>
      <c r="T194" s="36"/>
      <c r="U194" s="38"/>
      <c r="V194" s="39"/>
      <c r="W194" s="23"/>
      <c r="X194" s="53"/>
      <c r="Y194" s="81">
        <f>ROUND(W194*Q194,2)</f>
        <v>0</v>
      </c>
      <c r="Z194" s="81">
        <f>ROUND(Y194+Y194*X194,2)</f>
        <v>0</v>
      </c>
      <c r="AA194" s="82">
        <f>ROUND(S194*W194,2)</f>
        <v>0</v>
      </c>
      <c r="AB194" s="82">
        <f>ROUND(AA194+AA194*X194,2)</f>
        <v>0</v>
      </c>
      <c r="AC194" s="83">
        <f>ROUND(U194*W194,2)</f>
        <v>0</v>
      </c>
      <c r="AD194" s="83">
        <f>ROUND(AC194+AC194*X194,2)</f>
        <v>0</v>
      </c>
      <c r="AE194" s="81">
        <f>ROUND(R194*W194,2)</f>
        <v>0</v>
      </c>
      <c r="AF194" s="81">
        <f>ROUND(AE194+AE194*X194,2)</f>
        <v>0</v>
      </c>
      <c r="AG194" s="82">
        <f>ROUND(T194*W194,2)</f>
        <v>0</v>
      </c>
      <c r="AH194" s="82">
        <f>ROUND(AG194+AG194*X194,2)</f>
        <v>0</v>
      </c>
      <c r="AI194" s="83">
        <f>ROUND(V194*W194,2)</f>
        <v>0</v>
      </c>
      <c r="AJ194" s="83">
        <f>ROUND(AI194+AI194*X194,2)</f>
        <v>0</v>
      </c>
    </row>
    <row r="195" spans="1:36" ht="24.75" thickBot="1" x14ac:dyDescent="0.3">
      <c r="A195" s="141" t="s">
        <v>128</v>
      </c>
      <c r="B195" s="22" t="s">
        <v>34</v>
      </c>
      <c r="C195" s="24" t="s">
        <v>1</v>
      </c>
      <c r="D195" s="34">
        <v>100</v>
      </c>
      <c r="E195" s="35">
        <v>300</v>
      </c>
      <c r="F195" s="34">
        <v>400</v>
      </c>
      <c r="G195" s="36">
        <v>100</v>
      </c>
      <c r="H195" s="37">
        <v>300</v>
      </c>
      <c r="I195" s="36">
        <v>350</v>
      </c>
      <c r="J195" s="39">
        <v>0</v>
      </c>
      <c r="K195" s="38">
        <v>0</v>
      </c>
      <c r="L195" s="39">
        <v>0</v>
      </c>
      <c r="M195" s="20"/>
      <c r="N195" s="65"/>
      <c r="O195" s="65"/>
      <c r="P195" s="24"/>
      <c r="Q195" s="35"/>
      <c r="R195" s="35"/>
      <c r="S195" s="37"/>
      <c r="T195" s="36"/>
      <c r="U195" s="38"/>
      <c r="V195" s="39"/>
      <c r="W195" s="23"/>
      <c r="X195" s="53"/>
      <c r="Y195" s="81">
        <f>ROUND(W195*Q195,2)</f>
        <v>0</v>
      </c>
      <c r="Z195" s="81">
        <f>ROUND(Y195+Y195*X195,2)</f>
        <v>0</v>
      </c>
      <c r="AA195" s="82">
        <f>ROUND(S195*W195,2)</f>
        <v>0</v>
      </c>
      <c r="AB195" s="82">
        <f>ROUND(AA195+AA195*X195,2)</f>
        <v>0</v>
      </c>
      <c r="AC195" s="83">
        <f>ROUND(U195*W195,2)</f>
        <v>0</v>
      </c>
      <c r="AD195" s="83">
        <f>ROUND(AC195+AC195*X195,2)</f>
        <v>0</v>
      </c>
      <c r="AE195" s="81">
        <f>ROUND(R195*W195,2)</f>
        <v>0</v>
      </c>
      <c r="AF195" s="81">
        <f>ROUND(AE195+AE195*X195,2)</f>
        <v>0</v>
      </c>
      <c r="AG195" s="82">
        <f>ROUND(T195*W195,2)</f>
        <v>0</v>
      </c>
      <c r="AH195" s="82">
        <f>ROUND(AG195+AG195*X195,2)</f>
        <v>0</v>
      </c>
      <c r="AI195" s="83">
        <f>ROUND(V195*W195,2)</f>
        <v>0</v>
      </c>
      <c r="AJ195" s="83">
        <f>ROUND(AI195+AI195*X195,2)</f>
        <v>0</v>
      </c>
    </row>
    <row r="196" spans="1:36" ht="15.75" thickBot="1" x14ac:dyDescent="0.3">
      <c r="A196" s="138"/>
      <c r="B196" s="13"/>
      <c r="C196" s="13"/>
      <c r="D196" s="14"/>
      <c r="E196" s="14"/>
      <c r="F196" s="14"/>
      <c r="G196" s="14"/>
      <c r="H196" s="14"/>
      <c r="I196" s="14"/>
      <c r="J196" s="14"/>
      <c r="K196" s="14"/>
      <c r="L196" s="15"/>
      <c r="M196" s="15"/>
      <c r="N196" s="16"/>
      <c r="O196" s="15"/>
      <c r="P196" s="15"/>
      <c r="Q196" s="17"/>
      <c r="R196" s="17"/>
      <c r="S196" s="15"/>
      <c r="T196" s="18"/>
      <c r="U196" s="15"/>
      <c r="V196" s="15"/>
      <c r="W196" s="19"/>
      <c r="X196" s="48" t="s">
        <v>139</v>
      </c>
      <c r="Y196" s="49">
        <f t="shared" ref="Y196:AJ196" si="23">SUM(Y194:Y195)</f>
        <v>0</v>
      </c>
      <c r="Z196" s="49">
        <f t="shared" si="23"/>
        <v>0</v>
      </c>
      <c r="AA196" s="49">
        <f t="shared" si="23"/>
        <v>0</v>
      </c>
      <c r="AB196" s="49">
        <f t="shared" si="23"/>
        <v>0</v>
      </c>
      <c r="AC196" s="49">
        <f t="shared" si="23"/>
        <v>0</v>
      </c>
      <c r="AD196" s="49">
        <f t="shared" si="23"/>
        <v>0</v>
      </c>
      <c r="AE196" s="49">
        <f t="shared" si="23"/>
        <v>0</v>
      </c>
      <c r="AF196" s="49">
        <f t="shared" si="23"/>
        <v>0</v>
      </c>
      <c r="AG196" s="49">
        <f t="shared" si="23"/>
        <v>0</v>
      </c>
      <c r="AH196" s="49">
        <f t="shared" si="23"/>
        <v>0</v>
      </c>
      <c r="AI196" s="49">
        <f t="shared" si="23"/>
        <v>0</v>
      </c>
      <c r="AJ196" s="50">
        <f t="shared" si="23"/>
        <v>0</v>
      </c>
    </row>
    <row r="197" spans="1:36" ht="15.75" thickBot="1" x14ac:dyDescent="0.3">
      <c r="A197" s="138"/>
      <c r="B197" s="13"/>
      <c r="C197" s="13"/>
      <c r="D197" s="14"/>
      <c r="E197" s="14"/>
      <c r="F197" s="14"/>
      <c r="G197" s="14"/>
      <c r="H197" s="14"/>
      <c r="I197" s="14"/>
      <c r="J197" s="14"/>
      <c r="K197" s="14"/>
      <c r="L197" s="15"/>
      <c r="M197" s="15"/>
      <c r="N197" s="16"/>
      <c r="O197" s="15"/>
      <c r="P197" s="15"/>
      <c r="Q197" s="17"/>
      <c r="R197" s="17"/>
      <c r="S197" s="15"/>
      <c r="T197" s="18"/>
      <c r="U197" s="15"/>
      <c r="V197" s="15"/>
      <c r="W197" s="19"/>
      <c r="X197" s="15"/>
      <c r="Y197" s="15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ht="15.75" thickBot="1" x14ac:dyDescent="0.3">
      <c r="A198" s="138"/>
      <c r="B198" s="13"/>
      <c r="C198" s="13"/>
      <c r="D198" s="14"/>
      <c r="E198" s="14"/>
      <c r="F198" s="14"/>
      <c r="G198" s="14"/>
      <c r="H198" s="14"/>
      <c r="I198" s="14"/>
      <c r="J198" s="14"/>
      <c r="K198" s="14"/>
      <c r="L198" s="15"/>
      <c r="M198" s="15"/>
      <c r="N198" s="16"/>
      <c r="O198" s="15"/>
      <c r="P198" s="15"/>
      <c r="Q198" s="17"/>
      <c r="R198" s="17"/>
      <c r="S198" s="15"/>
      <c r="T198" s="18"/>
      <c r="U198" s="15"/>
      <c r="V198" s="15"/>
      <c r="W198" s="19"/>
      <c r="X198" s="15"/>
      <c r="Y198" s="43"/>
      <c r="Z198" s="44"/>
      <c r="AA198" s="44"/>
      <c r="AB198" s="44"/>
      <c r="AC198" s="44"/>
      <c r="AD198" s="45" t="s">
        <v>195</v>
      </c>
      <c r="AE198" s="46">
        <f>COUNTIF($A$3:A192,"Lp.")</f>
        <v>12</v>
      </c>
      <c r="AF198" s="44"/>
      <c r="AG198" s="44"/>
      <c r="AH198" s="44"/>
      <c r="AI198" s="44"/>
      <c r="AJ198" s="47"/>
    </row>
    <row r="199" spans="1:36" x14ac:dyDescent="0.25">
      <c r="A199" s="138"/>
      <c r="B199" s="13"/>
      <c r="C199" s="13"/>
      <c r="D199" s="14"/>
      <c r="E199" s="14"/>
      <c r="F199" s="14"/>
      <c r="G199" s="14"/>
      <c r="H199" s="14"/>
      <c r="I199" s="14"/>
      <c r="J199" s="14"/>
      <c r="K199" s="14"/>
      <c r="L199" s="15"/>
      <c r="M199" s="15"/>
      <c r="N199" s="16"/>
      <c r="O199" s="15"/>
      <c r="P199" s="15"/>
      <c r="Q199" s="17"/>
      <c r="R199" s="17"/>
      <c r="S199" s="15"/>
      <c r="T199" s="18"/>
      <c r="U199" s="15"/>
      <c r="V199" s="15"/>
      <c r="W199" s="19"/>
      <c r="X199" s="15"/>
      <c r="Y199" s="119" t="s">
        <v>223</v>
      </c>
      <c r="Z199" s="119"/>
      <c r="AA199" s="119"/>
      <c r="AB199" s="119" t="s">
        <v>227</v>
      </c>
      <c r="AC199" s="119"/>
      <c r="AD199" s="119"/>
      <c r="AE199" s="119" t="s">
        <v>142</v>
      </c>
      <c r="AF199" s="119"/>
      <c r="AG199" s="119"/>
      <c r="AH199" s="119" t="s">
        <v>143</v>
      </c>
      <c r="AI199" s="119"/>
      <c r="AJ199" s="119"/>
    </row>
    <row r="200" spans="1:36" x14ac:dyDescent="0.25">
      <c r="A200" s="138"/>
      <c r="B200" s="13"/>
      <c r="C200" s="13"/>
      <c r="D200" s="14"/>
      <c r="E200" s="14"/>
      <c r="F200" s="14"/>
      <c r="G200" s="14"/>
      <c r="H200" s="14"/>
      <c r="I200" s="14"/>
      <c r="J200" s="14"/>
      <c r="K200" s="14"/>
      <c r="L200" s="15"/>
      <c r="M200" s="15"/>
      <c r="N200" s="16"/>
      <c r="O200" s="15"/>
      <c r="P200" s="15"/>
      <c r="Q200" s="17"/>
      <c r="R200" s="17"/>
      <c r="S200" s="15"/>
      <c r="T200" s="18"/>
      <c r="U200" s="15"/>
      <c r="V200" s="15"/>
      <c r="W200" s="19"/>
      <c r="X200" s="15"/>
      <c r="Y200" s="84" t="s">
        <v>224</v>
      </c>
      <c r="Z200" s="85" t="s">
        <v>225</v>
      </c>
      <c r="AA200" s="86" t="s">
        <v>226</v>
      </c>
      <c r="AB200" s="84" t="s">
        <v>224</v>
      </c>
      <c r="AC200" s="85" t="s">
        <v>225</v>
      </c>
      <c r="AD200" s="86" t="s">
        <v>226</v>
      </c>
      <c r="AE200" s="84" t="s">
        <v>224</v>
      </c>
      <c r="AF200" s="85" t="s">
        <v>225</v>
      </c>
      <c r="AG200" s="86" t="s">
        <v>226</v>
      </c>
      <c r="AH200" s="84" t="s">
        <v>224</v>
      </c>
      <c r="AI200" s="85" t="s">
        <v>225</v>
      </c>
      <c r="AJ200" s="86" t="s">
        <v>226</v>
      </c>
    </row>
    <row r="201" spans="1:36" ht="15.75" thickBot="1" x14ac:dyDescent="0.3">
      <c r="A201" s="138"/>
      <c r="B201" s="13"/>
      <c r="C201" s="13"/>
      <c r="D201" s="14"/>
      <c r="E201" s="14"/>
      <c r="F201" s="14"/>
      <c r="G201" s="14"/>
      <c r="H201" s="14"/>
      <c r="I201" s="14"/>
      <c r="J201" s="14"/>
      <c r="K201" s="14"/>
      <c r="L201" s="15"/>
      <c r="M201" s="15"/>
      <c r="N201" s="16"/>
      <c r="O201" s="15"/>
      <c r="P201" s="15"/>
      <c r="Q201" s="17"/>
      <c r="R201" s="17"/>
      <c r="S201" s="15"/>
      <c r="T201" s="18"/>
      <c r="U201" s="15"/>
      <c r="V201" s="15"/>
      <c r="W201" s="19"/>
      <c r="X201" s="15"/>
      <c r="Y201" s="87">
        <f>Y196</f>
        <v>0</v>
      </c>
      <c r="Z201" s="88">
        <f>AA196</f>
        <v>0</v>
      </c>
      <c r="AA201" s="89">
        <f>AC196</f>
        <v>0</v>
      </c>
      <c r="AB201" s="90">
        <f>Z196</f>
        <v>0</v>
      </c>
      <c r="AC201" s="88">
        <f>AB196</f>
        <v>0</v>
      </c>
      <c r="AD201" s="89">
        <f>AD196</f>
        <v>0</v>
      </c>
      <c r="AE201" s="90">
        <f>AE196</f>
        <v>0</v>
      </c>
      <c r="AF201" s="88">
        <f>AG196</f>
        <v>0</v>
      </c>
      <c r="AG201" s="89">
        <f>AI196</f>
        <v>0</v>
      </c>
      <c r="AH201" s="90">
        <f>AF196</f>
        <v>0</v>
      </c>
      <c r="AI201" s="88">
        <f>AH196</f>
        <v>0</v>
      </c>
      <c r="AJ201" s="89">
        <f>AJ196</f>
        <v>0</v>
      </c>
    </row>
    <row r="202" spans="1:36" ht="15.75" thickBot="1" x14ac:dyDescent="0.3">
      <c r="A202" s="138"/>
      <c r="B202" s="13"/>
      <c r="C202" s="13"/>
      <c r="D202" s="14"/>
      <c r="E202" s="14"/>
      <c r="F202" s="14"/>
      <c r="G202" s="14"/>
      <c r="H202" s="14"/>
      <c r="I202" s="14"/>
      <c r="J202" s="14"/>
      <c r="K202" s="14"/>
      <c r="L202" s="15"/>
      <c r="M202" s="15"/>
      <c r="N202" s="16"/>
      <c r="O202" s="15"/>
      <c r="P202" s="15"/>
      <c r="Q202" s="17"/>
      <c r="R202" s="17"/>
      <c r="S202" s="15"/>
      <c r="T202" s="18"/>
      <c r="U202" s="15"/>
      <c r="V202" s="15"/>
      <c r="W202" s="19"/>
      <c r="X202" s="15"/>
      <c r="Y202" s="120">
        <f>SUM(Y201:AA201)</f>
        <v>0</v>
      </c>
      <c r="Z202" s="121"/>
      <c r="AA202" s="121"/>
      <c r="AB202" s="121">
        <f>SUM(AB201:AD201)</f>
        <v>0</v>
      </c>
      <c r="AC202" s="121"/>
      <c r="AD202" s="121"/>
      <c r="AE202" s="121">
        <f>SUM(AE201:AG201)</f>
        <v>0</v>
      </c>
      <c r="AF202" s="121"/>
      <c r="AG202" s="121"/>
      <c r="AH202" s="121">
        <f>SUM(AH201:AJ201)</f>
        <v>0</v>
      </c>
      <c r="AI202" s="121"/>
      <c r="AJ202" s="122"/>
    </row>
    <row r="207" spans="1:36" x14ac:dyDescent="0.25">
      <c r="A207" s="138"/>
      <c r="B207" s="13"/>
      <c r="C207" s="54"/>
      <c r="D207" s="55"/>
      <c r="E207" s="55"/>
      <c r="F207" s="55"/>
      <c r="G207" s="56"/>
      <c r="H207" s="56" t="s">
        <v>196</v>
      </c>
      <c r="I207" s="55"/>
      <c r="J207" s="55"/>
      <c r="K207" s="55"/>
      <c r="L207" s="57"/>
      <c r="M207" s="15"/>
      <c r="N207" s="16"/>
      <c r="O207" s="15"/>
      <c r="P207" s="28"/>
      <c r="Q207" s="29"/>
      <c r="R207" s="29"/>
      <c r="S207" s="30"/>
      <c r="T207" s="31" t="s">
        <v>218</v>
      </c>
      <c r="U207" s="30"/>
      <c r="V207" s="30"/>
      <c r="W207" s="32"/>
      <c r="X207" s="33"/>
      <c r="Y207" s="15"/>
      <c r="Z207" s="13" t="s">
        <v>228</v>
      </c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1:36" ht="48.75" thickBot="1" x14ac:dyDescent="0.3">
      <c r="A208" s="139" t="s">
        <v>187</v>
      </c>
      <c r="B208" s="67" t="s">
        <v>0</v>
      </c>
      <c r="C208" s="67" t="s">
        <v>126</v>
      </c>
      <c r="D208" s="68" t="s">
        <v>188</v>
      </c>
      <c r="E208" s="68" t="s">
        <v>189</v>
      </c>
      <c r="F208" s="68" t="s">
        <v>190</v>
      </c>
      <c r="G208" s="69" t="s">
        <v>197</v>
      </c>
      <c r="H208" s="69" t="s">
        <v>198</v>
      </c>
      <c r="I208" s="69" t="s">
        <v>199</v>
      </c>
      <c r="J208" s="70" t="s">
        <v>191</v>
      </c>
      <c r="K208" s="70" t="s">
        <v>192</v>
      </c>
      <c r="L208" s="70" t="s">
        <v>193</v>
      </c>
      <c r="M208" s="71" t="s">
        <v>200</v>
      </c>
      <c r="N208" s="71" t="s">
        <v>201</v>
      </c>
      <c r="O208" s="71" t="s">
        <v>202</v>
      </c>
      <c r="P208" s="71" t="s">
        <v>501</v>
      </c>
      <c r="Q208" s="68" t="s">
        <v>204</v>
      </c>
      <c r="R208" s="68" t="s">
        <v>203</v>
      </c>
      <c r="S208" s="69" t="s">
        <v>205</v>
      </c>
      <c r="T208" s="69" t="s">
        <v>207</v>
      </c>
      <c r="U208" s="70" t="s">
        <v>206</v>
      </c>
      <c r="V208" s="70" t="s">
        <v>208</v>
      </c>
      <c r="W208" s="72" t="s">
        <v>209</v>
      </c>
      <c r="X208" s="73" t="s">
        <v>194</v>
      </c>
      <c r="Y208" s="74" t="s">
        <v>210</v>
      </c>
      <c r="Z208" s="74" t="s">
        <v>212</v>
      </c>
      <c r="AA208" s="75" t="s">
        <v>219</v>
      </c>
      <c r="AB208" s="75" t="s">
        <v>220</v>
      </c>
      <c r="AC208" s="76" t="s">
        <v>211</v>
      </c>
      <c r="AD208" s="76" t="s">
        <v>213</v>
      </c>
      <c r="AE208" s="77" t="s">
        <v>214</v>
      </c>
      <c r="AF208" s="77" t="s">
        <v>216</v>
      </c>
      <c r="AG208" s="78" t="s">
        <v>221</v>
      </c>
      <c r="AH208" s="78" t="s">
        <v>222</v>
      </c>
      <c r="AI208" s="79" t="s">
        <v>215</v>
      </c>
      <c r="AJ208" s="79" t="s">
        <v>217</v>
      </c>
    </row>
    <row r="209" spans="1:36" ht="15.75" thickBot="1" x14ac:dyDescent="0.3">
      <c r="A209" s="140" t="s">
        <v>195</v>
      </c>
      <c r="B209" s="27">
        <f>COUNTIF($A$3:A208,"Lp.")</f>
        <v>13</v>
      </c>
      <c r="C209" s="114" t="s">
        <v>476</v>
      </c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6"/>
    </row>
    <row r="210" spans="1:36" ht="144.75" thickBot="1" x14ac:dyDescent="0.3">
      <c r="A210" s="141" t="s">
        <v>127</v>
      </c>
      <c r="B210" s="22" t="s">
        <v>35</v>
      </c>
      <c r="C210" s="24" t="s">
        <v>1</v>
      </c>
      <c r="D210" s="34">
        <v>50</v>
      </c>
      <c r="E210" s="35">
        <v>200</v>
      </c>
      <c r="F210" s="34">
        <v>200</v>
      </c>
      <c r="G210" s="36">
        <v>5</v>
      </c>
      <c r="H210" s="37">
        <v>20</v>
      </c>
      <c r="I210" s="36">
        <v>40</v>
      </c>
      <c r="J210" s="39">
        <v>0</v>
      </c>
      <c r="K210" s="38">
        <v>0</v>
      </c>
      <c r="L210" s="39">
        <v>0</v>
      </c>
      <c r="M210" s="20"/>
      <c r="N210" s="65"/>
      <c r="O210" s="65"/>
      <c r="P210" s="24"/>
      <c r="Q210" s="35"/>
      <c r="R210" s="35"/>
      <c r="S210" s="37"/>
      <c r="T210" s="36"/>
      <c r="U210" s="38"/>
      <c r="V210" s="39"/>
      <c r="W210" s="23"/>
      <c r="X210" s="53"/>
      <c r="Y210" s="81">
        <f>ROUND(W210*Q210,2)</f>
        <v>0</v>
      </c>
      <c r="Z210" s="81">
        <f>ROUND(Y210+Y210*X210,2)</f>
        <v>0</v>
      </c>
      <c r="AA210" s="82">
        <f>ROUND(S210*W210,2)</f>
        <v>0</v>
      </c>
      <c r="AB210" s="82">
        <f>ROUND(AA210+AA210*X210,2)</f>
        <v>0</v>
      </c>
      <c r="AC210" s="83">
        <f>ROUND(U210*W210,2)</f>
        <v>0</v>
      </c>
      <c r="AD210" s="83">
        <f>ROUND(AC210+AC210*X210,2)</f>
        <v>0</v>
      </c>
      <c r="AE210" s="81">
        <f>ROUND(R210*W210,2)</f>
        <v>0</v>
      </c>
      <c r="AF210" s="81">
        <f>ROUND(AE210+AE210*X210,2)</f>
        <v>0</v>
      </c>
      <c r="AG210" s="82">
        <f>ROUND(T210*W210,2)</f>
        <v>0</v>
      </c>
      <c r="AH210" s="82">
        <f>ROUND(AG210+AG210*X210,2)</f>
        <v>0</v>
      </c>
      <c r="AI210" s="83">
        <f>ROUND(V210*W210,2)</f>
        <v>0</v>
      </c>
      <c r="AJ210" s="83">
        <f>ROUND(AI210+AI210*X210,2)</f>
        <v>0</v>
      </c>
    </row>
    <row r="211" spans="1:36" ht="15.75" thickBot="1" x14ac:dyDescent="0.3">
      <c r="A211" s="138"/>
      <c r="B211" s="13"/>
      <c r="C211" s="13"/>
      <c r="D211" s="14"/>
      <c r="E211" s="14"/>
      <c r="F211" s="14"/>
      <c r="G211" s="14"/>
      <c r="H211" s="14"/>
      <c r="I211" s="14"/>
      <c r="J211" s="14"/>
      <c r="K211" s="14"/>
      <c r="L211" s="15"/>
      <c r="M211" s="15"/>
      <c r="N211" s="16"/>
      <c r="O211" s="15"/>
      <c r="P211" s="15"/>
      <c r="Q211" s="17"/>
      <c r="R211" s="17"/>
      <c r="S211" s="15"/>
      <c r="T211" s="18"/>
      <c r="U211" s="15"/>
      <c r="V211" s="15"/>
      <c r="W211" s="19"/>
      <c r="X211" s="48" t="s">
        <v>139</v>
      </c>
      <c r="Y211" s="49">
        <f t="shared" ref="Y211:AJ211" si="24">SUM(Y210:Y210)</f>
        <v>0</v>
      </c>
      <c r="Z211" s="49">
        <f t="shared" si="24"/>
        <v>0</v>
      </c>
      <c r="AA211" s="49">
        <f t="shared" si="24"/>
        <v>0</v>
      </c>
      <c r="AB211" s="49">
        <f t="shared" si="24"/>
        <v>0</v>
      </c>
      <c r="AC211" s="49">
        <f t="shared" si="24"/>
        <v>0</v>
      </c>
      <c r="AD211" s="49">
        <f t="shared" si="24"/>
        <v>0</v>
      </c>
      <c r="AE211" s="49">
        <f t="shared" si="24"/>
        <v>0</v>
      </c>
      <c r="AF211" s="49">
        <f t="shared" si="24"/>
        <v>0</v>
      </c>
      <c r="AG211" s="49">
        <f t="shared" si="24"/>
        <v>0</v>
      </c>
      <c r="AH211" s="49">
        <f t="shared" si="24"/>
        <v>0</v>
      </c>
      <c r="AI211" s="49">
        <f t="shared" si="24"/>
        <v>0</v>
      </c>
      <c r="AJ211" s="50">
        <f t="shared" si="24"/>
        <v>0</v>
      </c>
    </row>
    <row r="212" spans="1:36" ht="15.75" thickBot="1" x14ac:dyDescent="0.3">
      <c r="A212" s="138"/>
      <c r="B212" s="13"/>
      <c r="C212" s="13"/>
      <c r="D212" s="14"/>
      <c r="E212" s="14"/>
      <c r="F212" s="14"/>
      <c r="G212" s="14"/>
      <c r="H212" s="14"/>
      <c r="I212" s="14"/>
      <c r="J212" s="14"/>
      <c r="K212" s="14"/>
      <c r="L212" s="15"/>
      <c r="M212" s="15"/>
      <c r="N212" s="16"/>
      <c r="O212" s="15"/>
      <c r="P212" s="15"/>
      <c r="Q212" s="17"/>
      <c r="R212" s="17"/>
      <c r="S212" s="15"/>
      <c r="T212" s="18"/>
      <c r="U212" s="15"/>
      <c r="V212" s="15"/>
      <c r="W212" s="19"/>
      <c r="X212" s="15"/>
      <c r="Y212" s="15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1:36" ht="15.75" thickBot="1" x14ac:dyDescent="0.3">
      <c r="A213" s="138"/>
      <c r="B213" s="13"/>
      <c r="C213" s="13"/>
      <c r="D213" s="14"/>
      <c r="E213" s="14"/>
      <c r="F213" s="14"/>
      <c r="G213" s="14"/>
      <c r="H213" s="14"/>
      <c r="I213" s="14"/>
      <c r="J213" s="14"/>
      <c r="K213" s="14"/>
      <c r="L213" s="15"/>
      <c r="M213" s="15"/>
      <c r="N213" s="16"/>
      <c r="O213" s="15"/>
      <c r="P213" s="15"/>
      <c r="Q213" s="17"/>
      <c r="R213" s="17"/>
      <c r="S213" s="15"/>
      <c r="T213" s="18"/>
      <c r="U213" s="15"/>
      <c r="V213" s="15"/>
      <c r="W213" s="19"/>
      <c r="X213" s="15"/>
      <c r="Y213" s="43"/>
      <c r="Z213" s="44"/>
      <c r="AA213" s="44"/>
      <c r="AB213" s="44"/>
      <c r="AC213" s="44"/>
      <c r="AD213" s="45" t="s">
        <v>195</v>
      </c>
      <c r="AE213" s="46">
        <f>COUNTIF($A$3:A208,"Lp.")</f>
        <v>13</v>
      </c>
      <c r="AF213" s="44"/>
      <c r="AG213" s="44"/>
      <c r="AH213" s="44"/>
      <c r="AI213" s="44"/>
      <c r="AJ213" s="47"/>
    </row>
    <row r="214" spans="1:36" x14ac:dyDescent="0.25">
      <c r="A214" s="138"/>
      <c r="B214" s="13"/>
      <c r="C214" s="13"/>
      <c r="D214" s="14"/>
      <c r="E214" s="14"/>
      <c r="F214" s="14"/>
      <c r="G214" s="14"/>
      <c r="H214" s="14"/>
      <c r="I214" s="14"/>
      <c r="J214" s="14"/>
      <c r="K214" s="14"/>
      <c r="L214" s="15"/>
      <c r="M214" s="15"/>
      <c r="N214" s="16"/>
      <c r="O214" s="15"/>
      <c r="P214" s="15"/>
      <c r="Q214" s="17"/>
      <c r="R214" s="17"/>
      <c r="S214" s="15"/>
      <c r="T214" s="18"/>
      <c r="U214" s="15"/>
      <c r="V214" s="15"/>
      <c r="W214" s="19"/>
      <c r="X214" s="15"/>
      <c r="Y214" s="119" t="s">
        <v>223</v>
      </c>
      <c r="Z214" s="119"/>
      <c r="AA214" s="119"/>
      <c r="AB214" s="119" t="s">
        <v>227</v>
      </c>
      <c r="AC214" s="119"/>
      <c r="AD214" s="119"/>
      <c r="AE214" s="119" t="s">
        <v>142</v>
      </c>
      <c r="AF214" s="119"/>
      <c r="AG214" s="119"/>
      <c r="AH214" s="119" t="s">
        <v>143</v>
      </c>
      <c r="AI214" s="119"/>
      <c r="AJ214" s="119"/>
    </row>
    <row r="215" spans="1:36" x14ac:dyDescent="0.25">
      <c r="A215" s="138"/>
      <c r="B215" s="13"/>
      <c r="C215" s="13"/>
      <c r="D215" s="14"/>
      <c r="E215" s="14"/>
      <c r="F215" s="14"/>
      <c r="G215" s="14"/>
      <c r="H215" s="14"/>
      <c r="I215" s="14"/>
      <c r="J215" s="14"/>
      <c r="K215" s="14"/>
      <c r="L215" s="15"/>
      <c r="M215" s="15"/>
      <c r="N215" s="16"/>
      <c r="O215" s="15"/>
      <c r="P215" s="15"/>
      <c r="Q215" s="17"/>
      <c r="R215" s="17"/>
      <c r="S215" s="15"/>
      <c r="T215" s="18"/>
      <c r="U215" s="15"/>
      <c r="V215" s="15"/>
      <c r="W215" s="19"/>
      <c r="X215" s="15"/>
      <c r="Y215" s="84" t="s">
        <v>224</v>
      </c>
      <c r="Z215" s="85" t="s">
        <v>225</v>
      </c>
      <c r="AA215" s="86" t="s">
        <v>226</v>
      </c>
      <c r="AB215" s="84" t="s">
        <v>224</v>
      </c>
      <c r="AC215" s="85" t="s">
        <v>225</v>
      </c>
      <c r="AD215" s="86" t="s">
        <v>226</v>
      </c>
      <c r="AE215" s="84" t="s">
        <v>224</v>
      </c>
      <c r="AF215" s="85" t="s">
        <v>225</v>
      </c>
      <c r="AG215" s="86" t="s">
        <v>226</v>
      </c>
      <c r="AH215" s="84" t="s">
        <v>224</v>
      </c>
      <c r="AI215" s="85" t="s">
        <v>225</v>
      </c>
      <c r="AJ215" s="86" t="s">
        <v>226</v>
      </c>
    </row>
    <row r="216" spans="1:36" ht="15.75" thickBot="1" x14ac:dyDescent="0.3">
      <c r="A216" s="138"/>
      <c r="B216" s="13"/>
      <c r="C216" s="13"/>
      <c r="D216" s="14"/>
      <c r="E216" s="14"/>
      <c r="F216" s="14"/>
      <c r="G216" s="14"/>
      <c r="H216" s="14"/>
      <c r="I216" s="14"/>
      <c r="J216" s="14"/>
      <c r="K216" s="14"/>
      <c r="L216" s="15"/>
      <c r="M216" s="15"/>
      <c r="N216" s="16"/>
      <c r="O216" s="15"/>
      <c r="P216" s="15"/>
      <c r="Q216" s="17"/>
      <c r="R216" s="17"/>
      <c r="S216" s="15"/>
      <c r="T216" s="18"/>
      <c r="U216" s="15"/>
      <c r="V216" s="15"/>
      <c r="W216" s="19"/>
      <c r="X216" s="15"/>
      <c r="Y216" s="87">
        <f>Y211</f>
        <v>0</v>
      </c>
      <c r="Z216" s="88">
        <f>AA211</f>
        <v>0</v>
      </c>
      <c r="AA216" s="89">
        <f>AC211</f>
        <v>0</v>
      </c>
      <c r="AB216" s="90">
        <f>Z211</f>
        <v>0</v>
      </c>
      <c r="AC216" s="88">
        <f>AB211</f>
        <v>0</v>
      </c>
      <c r="AD216" s="89">
        <f>AD211</f>
        <v>0</v>
      </c>
      <c r="AE216" s="90">
        <f>AE211</f>
        <v>0</v>
      </c>
      <c r="AF216" s="88">
        <f>AG211</f>
        <v>0</v>
      </c>
      <c r="AG216" s="89">
        <f>AI211</f>
        <v>0</v>
      </c>
      <c r="AH216" s="90">
        <f>AF211</f>
        <v>0</v>
      </c>
      <c r="AI216" s="88">
        <f>AH211</f>
        <v>0</v>
      </c>
      <c r="AJ216" s="89">
        <f>AJ211</f>
        <v>0</v>
      </c>
    </row>
    <row r="217" spans="1:36" ht="15.75" thickBot="1" x14ac:dyDescent="0.3">
      <c r="A217" s="138"/>
      <c r="B217" s="13"/>
      <c r="C217" s="13"/>
      <c r="D217" s="14"/>
      <c r="E217" s="14"/>
      <c r="F217" s="14"/>
      <c r="G217" s="14"/>
      <c r="H217" s="14"/>
      <c r="I217" s="14"/>
      <c r="J217" s="14"/>
      <c r="K217" s="14"/>
      <c r="L217" s="15"/>
      <c r="M217" s="15"/>
      <c r="N217" s="16"/>
      <c r="O217" s="15"/>
      <c r="P217" s="15"/>
      <c r="Q217" s="17"/>
      <c r="R217" s="17"/>
      <c r="S217" s="15"/>
      <c r="T217" s="18"/>
      <c r="U217" s="15"/>
      <c r="V217" s="15"/>
      <c r="W217" s="19"/>
      <c r="X217" s="15"/>
      <c r="Y217" s="120">
        <f>SUM(Y216:AA216)</f>
        <v>0</v>
      </c>
      <c r="Z217" s="121"/>
      <c r="AA217" s="121"/>
      <c r="AB217" s="121">
        <f>SUM(AB216:AD216)</f>
        <v>0</v>
      </c>
      <c r="AC217" s="121"/>
      <c r="AD217" s="121"/>
      <c r="AE217" s="121">
        <f>SUM(AE216:AG216)</f>
        <v>0</v>
      </c>
      <c r="AF217" s="121"/>
      <c r="AG217" s="121"/>
      <c r="AH217" s="121">
        <f>SUM(AH216:AJ216)</f>
        <v>0</v>
      </c>
      <c r="AI217" s="121"/>
      <c r="AJ217" s="122"/>
    </row>
    <row r="222" spans="1:36" x14ac:dyDescent="0.25">
      <c r="A222" s="138"/>
      <c r="B222" s="13"/>
      <c r="C222" s="54"/>
      <c r="D222" s="55"/>
      <c r="E222" s="55"/>
      <c r="F222" s="55"/>
      <c r="G222" s="56"/>
      <c r="H222" s="56" t="s">
        <v>196</v>
      </c>
      <c r="I222" s="55"/>
      <c r="J222" s="55"/>
      <c r="K222" s="55"/>
      <c r="L222" s="57"/>
      <c r="M222" s="15"/>
      <c r="N222" s="16"/>
      <c r="O222" s="15"/>
      <c r="P222" s="28"/>
      <c r="Q222" s="29"/>
      <c r="R222" s="29"/>
      <c r="S222" s="30"/>
      <c r="T222" s="31" t="s">
        <v>218</v>
      </c>
      <c r="U222" s="30"/>
      <c r="V222" s="30"/>
      <c r="W222" s="32"/>
      <c r="X222" s="33"/>
      <c r="Y222" s="15"/>
      <c r="Z222" s="13" t="s">
        <v>228</v>
      </c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1:36" ht="48.75" thickBot="1" x14ac:dyDescent="0.3">
      <c r="A223" s="139" t="s">
        <v>187</v>
      </c>
      <c r="B223" s="67" t="s">
        <v>0</v>
      </c>
      <c r="C223" s="67" t="s">
        <v>126</v>
      </c>
      <c r="D223" s="68" t="s">
        <v>188</v>
      </c>
      <c r="E223" s="68" t="s">
        <v>189</v>
      </c>
      <c r="F223" s="68" t="s">
        <v>190</v>
      </c>
      <c r="G223" s="69" t="s">
        <v>197</v>
      </c>
      <c r="H223" s="69" t="s">
        <v>198</v>
      </c>
      <c r="I223" s="69" t="s">
        <v>199</v>
      </c>
      <c r="J223" s="70" t="s">
        <v>191</v>
      </c>
      <c r="K223" s="70" t="s">
        <v>192</v>
      </c>
      <c r="L223" s="70" t="s">
        <v>193</v>
      </c>
      <c r="M223" s="71" t="s">
        <v>200</v>
      </c>
      <c r="N223" s="71" t="s">
        <v>201</v>
      </c>
      <c r="O223" s="71" t="s">
        <v>202</v>
      </c>
      <c r="P223" s="71" t="s">
        <v>501</v>
      </c>
      <c r="Q223" s="68" t="s">
        <v>204</v>
      </c>
      <c r="R223" s="68" t="s">
        <v>203</v>
      </c>
      <c r="S223" s="69" t="s">
        <v>205</v>
      </c>
      <c r="T223" s="69" t="s">
        <v>207</v>
      </c>
      <c r="U223" s="70" t="s">
        <v>206</v>
      </c>
      <c r="V223" s="70" t="s">
        <v>208</v>
      </c>
      <c r="W223" s="72" t="s">
        <v>209</v>
      </c>
      <c r="X223" s="73" t="s">
        <v>194</v>
      </c>
      <c r="Y223" s="74" t="s">
        <v>210</v>
      </c>
      <c r="Z223" s="74" t="s">
        <v>212</v>
      </c>
      <c r="AA223" s="75" t="s">
        <v>219</v>
      </c>
      <c r="AB223" s="75" t="s">
        <v>220</v>
      </c>
      <c r="AC223" s="76" t="s">
        <v>211</v>
      </c>
      <c r="AD223" s="76" t="s">
        <v>213</v>
      </c>
      <c r="AE223" s="77" t="s">
        <v>214</v>
      </c>
      <c r="AF223" s="77" t="s">
        <v>216</v>
      </c>
      <c r="AG223" s="78" t="s">
        <v>221</v>
      </c>
      <c r="AH223" s="78" t="s">
        <v>222</v>
      </c>
      <c r="AI223" s="79" t="s">
        <v>215</v>
      </c>
      <c r="AJ223" s="79" t="s">
        <v>217</v>
      </c>
    </row>
    <row r="224" spans="1:36" ht="15.75" thickBot="1" x14ac:dyDescent="0.3">
      <c r="A224" s="140" t="s">
        <v>195</v>
      </c>
      <c r="B224" s="27">
        <f>COUNTIF($A$3:A223,"Lp.")</f>
        <v>14</v>
      </c>
      <c r="C224" s="114" t="s">
        <v>476</v>
      </c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6"/>
    </row>
    <row r="225" spans="1:36" x14ac:dyDescent="0.25">
      <c r="A225" s="141" t="s">
        <v>127</v>
      </c>
      <c r="B225" s="22" t="s">
        <v>36</v>
      </c>
      <c r="C225" s="24" t="s">
        <v>1</v>
      </c>
      <c r="D225" s="34">
        <v>5</v>
      </c>
      <c r="E225" s="35">
        <v>40</v>
      </c>
      <c r="F225" s="34">
        <v>20</v>
      </c>
      <c r="G225" s="36">
        <v>2</v>
      </c>
      <c r="H225" s="37">
        <v>20</v>
      </c>
      <c r="I225" s="36">
        <v>20</v>
      </c>
      <c r="J225" s="39">
        <v>0</v>
      </c>
      <c r="K225" s="38">
        <v>0</v>
      </c>
      <c r="L225" s="39">
        <v>0</v>
      </c>
      <c r="M225" s="20"/>
      <c r="N225" s="65"/>
      <c r="O225" s="65"/>
      <c r="P225" s="24"/>
      <c r="Q225" s="35"/>
      <c r="R225" s="35"/>
      <c r="S225" s="37"/>
      <c r="T225" s="36"/>
      <c r="U225" s="38"/>
      <c r="V225" s="39"/>
      <c r="W225" s="23"/>
      <c r="X225" s="53"/>
      <c r="Y225" s="81">
        <f t="shared" ref="Y225:Y230" si="25">ROUND(W225*Q225,2)</f>
        <v>0</v>
      </c>
      <c r="Z225" s="81">
        <f t="shared" ref="Z225:Z230" si="26">ROUND(Y225+Y225*X225,2)</f>
        <v>0</v>
      </c>
      <c r="AA225" s="82">
        <f t="shared" ref="AA225:AA230" si="27">ROUND(S225*W225,2)</f>
        <v>0</v>
      </c>
      <c r="AB225" s="82">
        <f t="shared" ref="AB225:AB230" si="28">ROUND(AA225+AA225*X225,2)</f>
        <v>0</v>
      </c>
      <c r="AC225" s="83">
        <f t="shared" ref="AC225:AC230" si="29">ROUND(U225*W225,2)</f>
        <v>0</v>
      </c>
      <c r="AD225" s="83">
        <f t="shared" ref="AD225:AD230" si="30">ROUND(AC225+AC225*X225,2)</f>
        <v>0</v>
      </c>
      <c r="AE225" s="81">
        <f t="shared" ref="AE225:AE230" si="31">ROUND(R225*W225,2)</f>
        <v>0</v>
      </c>
      <c r="AF225" s="81">
        <f t="shared" ref="AF225:AF230" si="32">ROUND(AE225+AE225*X225,2)</f>
        <v>0</v>
      </c>
      <c r="AG225" s="82">
        <f t="shared" ref="AG225:AG230" si="33">ROUND(T225*W225,2)</f>
        <v>0</v>
      </c>
      <c r="AH225" s="82">
        <f t="shared" ref="AH225:AH230" si="34">ROUND(AG225+AG225*X225,2)</f>
        <v>0</v>
      </c>
      <c r="AI225" s="83">
        <f t="shared" ref="AI225:AI230" si="35">ROUND(V225*W225,2)</f>
        <v>0</v>
      </c>
      <c r="AJ225" s="83">
        <f t="shared" ref="AJ225:AJ230" si="36">ROUND(AI225+AI225*X225,2)</f>
        <v>0</v>
      </c>
    </row>
    <row r="226" spans="1:36" x14ac:dyDescent="0.25">
      <c r="A226" s="141" t="s">
        <v>128</v>
      </c>
      <c r="B226" s="22" t="s">
        <v>37</v>
      </c>
      <c r="C226" s="24" t="s">
        <v>1</v>
      </c>
      <c r="D226" s="34">
        <v>100</v>
      </c>
      <c r="E226" s="35">
        <v>1400</v>
      </c>
      <c r="F226" s="34">
        <v>1400</v>
      </c>
      <c r="G226" s="36">
        <v>100</v>
      </c>
      <c r="H226" s="37">
        <v>300</v>
      </c>
      <c r="I226" s="36">
        <v>290</v>
      </c>
      <c r="J226" s="39">
        <v>0</v>
      </c>
      <c r="K226" s="38">
        <v>0</v>
      </c>
      <c r="L226" s="39">
        <v>0</v>
      </c>
      <c r="M226" s="20"/>
      <c r="N226" s="65"/>
      <c r="O226" s="65"/>
      <c r="P226" s="24"/>
      <c r="Q226" s="35"/>
      <c r="R226" s="35"/>
      <c r="S226" s="37"/>
      <c r="T226" s="36"/>
      <c r="U226" s="38"/>
      <c r="V226" s="39"/>
      <c r="W226" s="23"/>
      <c r="X226" s="53"/>
      <c r="Y226" s="81">
        <f t="shared" si="25"/>
        <v>0</v>
      </c>
      <c r="Z226" s="81">
        <f t="shared" si="26"/>
        <v>0</v>
      </c>
      <c r="AA226" s="82">
        <f t="shared" si="27"/>
        <v>0</v>
      </c>
      <c r="AB226" s="82">
        <f t="shared" si="28"/>
        <v>0</v>
      </c>
      <c r="AC226" s="83">
        <f t="shared" si="29"/>
        <v>0</v>
      </c>
      <c r="AD226" s="83">
        <f t="shared" si="30"/>
        <v>0</v>
      </c>
      <c r="AE226" s="81">
        <f t="shared" si="31"/>
        <v>0</v>
      </c>
      <c r="AF226" s="81">
        <f t="shared" si="32"/>
        <v>0</v>
      </c>
      <c r="AG226" s="82">
        <f t="shared" si="33"/>
        <v>0</v>
      </c>
      <c r="AH226" s="82">
        <f t="shared" si="34"/>
        <v>0</v>
      </c>
      <c r="AI226" s="83">
        <f t="shared" si="35"/>
        <v>0</v>
      </c>
      <c r="AJ226" s="83">
        <f t="shared" si="36"/>
        <v>0</v>
      </c>
    </row>
    <row r="227" spans="1:36" ht="24" x14ac:dyDescent="0.25">
      <c r="A227" s="141" t="s">
        <v>129</v>
      </c>
      <c r="B227" s="22" t="s">
        <v>175</v>
      </c>
      <c r="C227" s="24" t="s">
        <v>1</v>
      </c>
      <c r="D227" s="34">
        <v>20</v>
      </c>
      <c r="E227" s="35">
        <v>180</v>
      </c>
      <c r="F227" s="34">
        <v>170</v>
      </c>
      <c r="G227" s="36">
        <v>50</v>
      </c>
      <c r="H227" s="37">
        <v>150</v>
      </c>
      <c r="I227" s="36">
        <v>140</v>
      </c>
      <c r="J227" s="39">
        <v>0</v>
      </c>
      <c r="K227" s="38">
        <v>0</v>
      </c>
      <c r="L227" s="39">
        <v>0</v>
      </c>
      <c r="M227" s="20"/>
      <c r="N227" s="65"/>
      <c r="O227" s="65"/>
      <c r="P227" s="24"/>
      <c r="Q227" s="35"/>
      <c r="R227" s="35"/>
      <c r="S227" s="37"/>
      <c r="T227" s="36"/>
      <c r="U227" s="38"/>
      <c r="V227" s="39"/>
      <c r="W227" s="23"/>
      <c r="X227" s="53"/>
      <c r="Y227" s="81">
        <f t="shared" si="25"/>
        <v>0</v>
      </c>
      <c r="Z227" s="81">
        <f t="shared" si="26"/>
        <v>0</v>
      </c>
      <c r="AA227" s="82">
        <f t="shared" si="27"/>
        <v>0</v>
      </c>
      <c r="AB227" s="82">
        <f t="shared" si="28"/>
        <v>0</v>
      </c>
      <c r="AC227" s="83">
        <f t="shared" si="29"/>
        <v>0</v>
      </c>
      <c r="AD227" s="83">
        <f t="shared" si="30"/>
        <v>0</v>
      </c>
      <c r="AE227" s="81">
        <f t="shared" si="31"/>
        <v>0</v>
      </c>
      <c r="AF227" s="81">
        <f t="shared" si="32"/>
        <v>0</v>
      </c>
      <c r="AG227" s="82">
        <f t="shared" si="33"/>
        <v>0</v>
      </c>
      <c r="AH227" s="82">
        <f t="shared" si="34"/>
        <v>0</v>
      </c>
      <c r="AI227" s="83">
        <f t="shared" si="35"/>
        <v>0</v>
      </c>
      <c r="AJ227" s="83">
        <f t="shared" si="36"/>
        <v>0</v>
      </c>
    </row>
    <row r="228" spans="1:36" ht="36" x14ac:dyDescent="0.25">
      <c r="A228" s="141" t="s">
        <v>130</v>
      </c>
      <c r="B228" s="22" t="s">
        <v>105</v>
      </c>
      <c r="C228" s="24" t="s">
        <v>1</v>
      </c>
      <c r="D228" s="34">
        <v>20</v>
      </c>
      <c r="E228" s="35">
        <v>190</v>
      </c>
      <c r="F228" s="34">
        <v>180</v>
      </c>
      <c r="G228" s="36">
        <v>50</v>
      </c>
      <c r="H228" s="37">
        <v>90</v>
      </c>
      <c r="I228" s="36">
        <v>85</v>
      </c>
      <c r="J228" s="39">
        <v>0</v>
      </c>
      <c r="K228" s="38">
        <v>0</v>
      </c>
      <c r="L228" s="39">
        <v>0</v>
      </c>
      <c r="M228" s="20"/>
      <c r="N228" s="65"/>
      <c r="O228" s="65"/>
      <c r="P228" s="24"/>
      <c r="Q228" s="35"/>
      <c r="R228" s="35"/>
      <c r="S228" s="37"/>
      <c r="T228" s="36"/>
      <c r="U228" s="38"/>
      <c r="V228" s="39"/>
      <c r="W228" s="23"/>
      <c r="X228" s="53"/>
      <c r="Y228" s="81">
        <f t="shared" si="25"/>
        <v>0</v>
      </c>
      <c r="Z228" s="81">
        <f t="shared" si="26"/>
        <v>0</v>
      </c>
      <c r="AA228" s="82">
        <f t="shared" si="27"/>
        <v>0</v>
      </c>
      <c r="AB228" s="82">
        <f t="shared" si="28"/>
        <v>0</v>
      </c>
      <c r="AC228" s="83">
        <f t="shared" si="29"/>
        <v>0</v>
      </c>
      <c r="AD228" s="83">
        <f t="shared" si="30"/>
        <v>0</v>
      </c>
      <c r="AE228" s="81">
        <f t="shared" si="31"/>
        <v>0</v>
      </c>
      <c r="AF228" s="81">
        <f t="shared" si="32"/>
        <v>0</v>
      </c>
      <c r="AG228" s="82">
        <f t="shared" si="33"/>
        <v>0</v>
      </c>
      <c r="AH228" s="82">
        <f t="shared" si="34"/>
        <v>0</v>
      </c>
      <c r="AI228" s="83">
        <f t="shared" si="35"/>
        <v>0</v>
      </c>
      <c r="AJ228" s="83">
        <f t="shared" si="36"/>
        <v>0</v>
      </c>
    </row>
    <row r="229" spans="1:36" ht="36" x14ac:dyDescent="0.25">
      <c r="A229" s="141" t="s">
        <v>131</v>
      </c>
      <c r="B229" s="22" t="s">
        <v>38</v>
      </c>
      <c r="C229" s="24" t="s">
        <v>1</v>
      </c>
      <c r="D229" s="34">
        <v>1</v>
      </c>
      <c r="E229" s="35">
        <v>5</v>
      </c>
      <c r="F229" s="34">
        <v>5</v>
      </c>
      <c r="G229" s="36">
        <v>1</v>
      </c>
      <c r="H229" s="37">
        <v>5</v>
      </c>
      <c r="I229" s="36">
        <v>10</v>
      </c>
      <c r="J229" s="39">
        <v>0</v>
      </c>
      <c r="K229" s="38">
        <v>0</v>
      </c>
      <c r="L229" s="39">
        <v>0</v>
      </c>
      <c r="M229" s="20"/>
      <c r="N229" s="65"/>
      <c r="O229" s="65"/>
      <c r="P229" s="24"/>
      <c r="Q229" s="35"/>
      <c r="R229" s="35"/>
      <c r="S229" s="37"/>
      <c r="T229" s="36"/>
      <c r="U229" s="38"/>
      <c r="V229" s="39"/>
      <c r="W229" s="23"/>
      <c r="X229" s="53"/>
      <c r="Y229" s="81">
        <f t="shared" si="25"/>
        <v>0</v>
      </c>
      <c r="Z229" s="81">
        <f t="shared" si="26"/>
        <v>0</v>
      </c>
      <c r="AA229" s="82">
        <f t="shared" si="27"/>
        <v>0</v>
      </c>
      <c r="AB229" s="82">
        <f t="shared" si="28"/>
        <v>0</v>
      </c>
      <c r="AC229" s="83">
        <f t="shared" si="29"/>
        <v>0</v>
      </c>
      <c r="AD229" s="83">
        <f t="shared" si="30"/>
        <v>0</v>
      </c>
      <c r="AE229" s="81">
        <f t="shared" si="31"/>
        <v>0</v>
      </c>
      <c r="AF229" s="81">
        <f t="shared" si="32"/>
        <v>0</v>
      </c>
      <c r="AG229" s="82">
        <f t="shared" si="33"/>
        <v>0</v>
      </c>
      <c r="AH229" s="82">
        <f t="shared" si="34"/>
        <v>0</v>
      </c>
      <c r="AI229" s="83">
        <f t="shared" si="35"/>
        <v>0</v>
      </c>
      <c r="AJ229" s="83">
        <f t="shared" si="36"/>
        <v>0</v>
      </c>
    </row>
    <row r="230" spans="1:36" ht="48.75" thickBot="1" x14ac:dyDescent="0.3">
      <c r="A230" s="141" t="s">
        <v>132</v>
      </c>
      <c r="B230" s="22" t="s">
        <v>39</v>
      </c>
      <c r="C230" s="24" t="s">
        <v>1</v>
      </c>
      <c r="D230" s="34">
        <v>1</v>
      </c>
      <c r="E230" s="35">
        <v>20</v>
      </c>
      <c r="F230" s="34">
        <v>10</v>
      </c>
      <c r="G230" s="36">
        <v>1</v>
      </c>
      <c r="H230" s="37">
        <v>5</v>
      </c>
      <c r="I230" s="36">
        <v>10</v>
      </c>
      <c r="J230" s="39">
        <v>0</v>
      </c>
      <c r="K230" s="38">
        <v>0</v>
      </c>
      <c r="L230" s="39">
        <v>0</v>
      </c>
      <c r="M230" s="20"/>
      <c r="N230" s="65"/>
      <c r="O230" s="65"/>
      <c r="P230" s="24"/>
      <c r="Q230" s="35"/>
      <c r="R230" s="35"/>
      <c r="S230" s="37"/>
      <c r="T230" s="36"/>
      <c r="U230" s="38"/>
      <c r="V230" s="39"/>
      <c r="W230" s="23"/>
      <c r="X230" s="53"/>
      <c r="Y230" s="81">
        <f t="shared" si="25"/>
        <v>0</v>
      </c>
      <c r="Z230" s="81">
        <f t="shared" si="26"/>
        <v>0</v>
      </c>
      <c r="AA230" s="82">
        <f t="shared" si="27"/>
        <v>0</v>
      </c>
      <c r="AB230" s="82">
        <f t="shared" si="28"/>
        <v>0</v>
      </c>
      <c r="AC230" s="83">
        <f t="shared" si="29"/>
        <v>0</v>
      </c>
      <c r="AD230" s="83">
        <f t="shared" si="30"/>
        <v>0</v>
      </c>
      <c r="AE230" s="81">
        <f t="shared" si="31"/>
        <v>0</v>
      </c>
      <c r="AF230" s="81">
        <f t="shared" si="32"/>
        <v>0</v>
      </c>
      <c r="AG230" s="82">
        <f t="shared" si="33"/>
        <v>0</v>
      </c>
      <c r="AH230" s="82">
        <f t="shared" si="34"/>
        <v>0</v>
      </c>
      <c r="AI230" s="83">
        <f t="shared" si="35"/>
        <v>0</v>
      </c>
      <c r="AJ230" s="83">
        <f t="shared" si="36"/>
        <v>0</v>
      </c>
    </row>
    <row r="231" spans="1:36" ht="15.75" thickBot="1" x14ac:dyDescent="0.3">
      <c r="A231" s="138"/>
      <c r="B231" s="13"/>
      <c r="C231" s="13"/>
      <c r="D231" s="14"/>
      <c r="E231" s="14"/>
      <c r="F231" s="14"/>
      <c r="G231" s="14"/>
      <c r="H231" s="14"/>
      <c r="I231" s="14"/>
      <c r="J231" s="14"/>
      <c r="K231" s="14"/>
      <c r="L231" s="15"/>
      <c r="M231" s="15"/>
      <c r="N231" s="16"/>
      <c r="O231" s="15"/>
      <c r="P231" s="15"/>
      <c r="Q231" s="17"/>
      <c r="R231" s="17"/>
      <c r="S231" s="15"/>
      <c r="T231" s="18"/>
      <c r="U231" s="15"/>
      <c r="V231" s="15"/>
      <c r="W231" s="19"/>
      <c r="X231" s="48" t="s">
        <v>139</v>
      </c>
      <c r="Y231" s="49">
        <f>SUM(Y225:Y230)</f>
        <v>0</v>
      </c>
      <c r="Z231" s="49">
        <f t="shared" ref="Z231:AJ231" si="37">SUM(Z225:Z230)</f>
        <v>0</v>
      </c>
      <c r="AA231" s="49">
        <f t="shared" si="37"/>
        <v>0</v>
      </c>
      <c r="AB231" s="49">
        <f t="shared" si="37"/>
        <v>0</v>
      </c>
      <c r="AC231" s="49">
        <f t="shared" si="37"/>
        <v>0</v>
      </c>
      <c r="AD231" s="49">
        <f t="shared" si="37"/>
        <v>0</v>
      </c>
      <c r="AE231" s="49">
        <f t="shared" si="37"/>
        <v>0</v>
      </c>
      <c r="AF231" s="49">
        <f t="shared" si="37"/>
        <v>0</v>
      </c>
      <c r="AG231" s="49">
        <f t="shared" si="37"/>
        <v>0</v>
      </c>
      <c r="AH231" s="49">
        <f t="shared" si="37"/>
        <v>0</v>
      </c>
      <c r="AI231" s="49">
        <f t="shared" si="37"/>
        <v>0</v>
      </c>
      <c r="AJ231" s="50">
        <f t="shared" si="37"/>
        <v>0</v>
      </c>
    </row>
    <row r="232" spans="1:36" ht="15.75" thickBot="1" x14ac:dyDescent="0.3">
      <c r="A232" s="138"/>
      <c r="B232" s="13"/>
      <c r="C232" s="13"/>
      <c r="D232" s="14"/>
      <c r="E232" s="14"/>
      <c r="F232" s="14"/>
      <c r="G232" s="14"/>
      <c r="H232" s="14"/>
      <c r="I232" s="14"/>
      <c r="J232" s="14"/>
      <c r="K232" s="14"/>
      <c r="L232" s="15"/>
      <c r="M232" s="15"/>
      <c r="N232" s="16"/>
      <c r="O232" s="15"/>
      <c r="P232" s="15"/>
      <c r="Q232" s="17"/>
      <c r="R232" s="17"/>
      <c r="S232" s="15"/>
      <c r="T232" s="18"/>
      <c r="U232" s="15"/>
      <c r="V232" s="15"/>
      <c r="W232" s="19"/>
      <c r="X232" s="15"/>
      <c r="Y232" s="15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1:36" ht="15.75" thickBot="1" x14ac:dyDescent="0.3">
      <c r="A233" s="138"/>
      <c r="B233" s="13"/>
      <c r="C233" s="13"/>
      <c r="D233" s="14"/>
      <c r="E233" s="14"/>
      <c r="F233" s="14"/>
      <c r="G233" s="14"/>
      <c r="H233" s="14"/>
      <c r="I233" s="14"/>
      <c r="J233" s="14"/>
      <c r="K233" s="14"/>
      <c r="L233" s="15"/>
      <c r="M233" s="15"/>
      <c r="N233" s="16"/>
      <c r="O233" s="15"/>
      <c r="P233" s="15"/>
      <c r="Q233" s="17"/>
      <c r="R233" s="17"/>
      <c r="S233" s="15"/>
      <c r="T233" s="18"/>
      <c r="U233" s="15"/>
      <c r="V233" s="15"/>
      <c r="W233" s="19"/>
      <c r="X233" s="15"/>
      <c r="Y233" s="43"/>
      <c r="Z233" s="44"/>
      <c r="AA233" s="44"/>
      <c r="AB233" s="44"/>
      <c r="AC233" s="44"/>
      <c r="AD233" s="45" t="s">
        <v>195</v>
      </c>
      <c r="AE233" s="46">
        <f>COUNTIF($A$3:A223,"Lp.")</f>
        <v>14</v>
      </c>
      <c r="AF233" s="44"/>
      <c r="AG233" s="44"/>
      <c r="AH233" s="44"/>
      <c r="AI233" s="44"/>
      <c r="AJ233" s="47"/>
    </row>
    <row r="234" spans="1:36" x14ac:dyDescent="0.25">
      <c r="A234" s="138"/>
      <c r="B234" s="13"/>
      <c r="C234" s="13"/>
      <c r="D234" s="14"/>
      <c r="E234" s="14"/>
      <c r="F234" s="14"/>
      <c r="G234" s="14"/>
      <c r="H234" s="14"/>
      <c r="I234" s="14"/>
      <c r="J234" s="14"/>
      <c r="K234" s="14"/>
      <c r="L234" s="15"/>
      <c r="M234" s="15"/>
      <c r="N234" s="16"/>
      <c r="O234" s="15"/>
      <c r="P234" s="15"/>
      <c r="Q234" s="17"/>
      <c r="R234" s="17"/>
      <c r="S234" s="15"/>
      <c r="T234" s="18"/>
      <c r="U234" s="15"/>
      <c r="V234" s="15"/>
      <c r="W234" s="19"/>
      <c r="X234" s="15"/>
      <c r="Y234" s="119" t="s">
        <v>223</v>
      </c>
      <c r="Z234" s="119"/>
      <c r="AA234" s="119"/>
      <c r="AB234" s="119" t="s">
        <v>227</v>
      </c>
      <c r="AC234" s="119"/>
      <c r="AD234" s="119"/>
      <c r="AE234" s="119" t="s">
        <v>142</v>
      </c>
      <c r="AF234" s="119"/>
      <c r="AG234" s="119"/>
      <c r="AH234" s="119" t="s">
        <v>143</v>
      </c>
      <c r="AI234" s="119"/>
      <c r="AJ234" s="119"/>
    </row>
    <row r="235" spans="1:36" x14ac:dyDescent="0.25">
      <c r="A235" s="138"/>
      <c r="B235" s="13"/>
      <c r="C235" s="13"/>
      <c r="D235" s="14"/>
      <c r="E235" s="14"/>
      <c r="F235" s="14"/>
      <c r="G235" s="14"/>
      <c r="H235" s="14"/>
      <c r="I235" s="14"/>
      <c r="J235" s="14"/>
      <c r="K235" s="14"/>
      <c r="L235" s="15"/>
      <c r="M235" s="15"/>
      <c r="N235" s="16"/>
      <c r="O235" s="15"/>
      <c r="P235" s="15"/>
      <c r="Q235" s="17"/>
      <c r="R235" s="17"/>
      <c r="S235" s="15"/>
      <c r="T235" s="18"/>
      <c r="U235" s="15"/>
      <c r="V235" s="15"/>
      <c r="W235" s="19"/>
      <c r="X235" s="15"/>
      <c r="Y235" s="84" t="s">
        <v>224</v>
      </c>
      <c r="Z235" s="85" t="s">
        <v>225</v>
      </c>
      <c r="AA235" s="86" t="s">
        <v>226</v>
      </c>
      <c r="AB235" s="84" t="s">
        <v>224</v>
      </c>
      <c r="AC235" s="85" t="s">
        <v>225</v>
      </c>
      <c r="AD235" s="86" t="s">
        <v>226</v>
      </c>
      <c r="AE235" s="84" t="s">
        <v>224</v>
      </c>
      <c r="AF235" s="85" t="s">
        <v>225</v>
      </c>
      <c r="AG235" s="86" t="s">
        <v>226</v>
      </c>
      <c r="AH235" s="84" t="s">
        <v>224</v>
      </c>
      <c r="AI235" s="85" t="s">
        <v>225</v>
      </c>
      <c r="AJ235" s="86" t="s">
        <v>226</v>
      </c>
    </row>
    <row r="236" spans="1:36" ht="15.75" thickBot="1" x14ac:dyDescent="0.3">
      <c r="A236" s="138"/>
      <c r="B236" s="13"/>
      <c r="C236" s="13"/>
      <c r="D236" s="14"/>
      <c r="E236" s="14"/>
      <c r="F236" s="14"/>
      <c r="G236" s="14"/>
      <c r="H236" s="14"/>
      <c r="I236" s="14"/>
      <c r="J236" s="14"/>
      <c r="K236" s="14"/>
      <c r="L236" s="15"/>
      <c r="M236" s="15"/>
      <c r="N236" s="16"/>
      <c r="O236" s="15"/>
      <c r="P236" s="15"/>
      <c r="Q236" s="17"/>
      <c r="R236" s="17"/>
      <c r="S236" s="15"/>
      <c r="T236" s="18"/>
      <c r="U236" s="15"/>
      <c r="V236" s="15"/>
      <c r="W236" s="19"/>
      <c r="X236" s="15"/>
      <c r="Y236" s="87">
        <f>Y231</f>
        <v>0</v>
      </c>
      <c r="Z236" s="88">
        <f>AA231</f>
        <v>0</v>
      </c>
      <c r="AA236" s="89">
        <f>AC231</f>
        <v>0</v>
      </c>
      <c r="AB236" s="90">
        <f>Z231</f>
        <v>0</v>
      </c>
      <c r="AC236" s="88">
        <f>AB231</f>
        <v>0</v>
      </c>
      <c r="AD236" s="89">
        <f>AD231</f>
        <v>0</v>
      </c>
      <c r="AE236" s="90">
        <f>AE231</f>
        <v>0</v>
      </c>
      <c r="AF236" s="88">
        <f>AG231</f>
        <v>0</v>
      </c>
      <c r="AG236" s="89">
        <f>AI231</f>
        <v>0</v>
      </c>
      <c r="AH236" s="90">
        <f>AF231</f>
        <v>0</v>
      </c>
      <c r="AI236" s="88">
        <f>AH231</f>
        <v>0</v>
      </c>
      <c r="AJ236" s="89">
        <f>AJ231</f>
        <v>0</v>
      </c>
    </row>
    <row r="237" spans="1:36" ht="15.75" thickBot="1" x14ac:dyDescent="0.3">
      <c r="A237" s="138"/>
      <c r="B237" s="13"/>
      <c r="C237" s="13"/>
      <c r="D237" s="14"/>
      <c r="E237" s="14"/>
      <c r="F237" s="14"/>
      <c r="G237" s="14"/>
      <c r="H237" s="14"/>
      <c r="I237" s="14"/>
      <c r="J237" s="14"/>
      <c r="K237" s="14"/>
      <c r="L237" s="15"/>
      <c r="M237" s="15"/>
      <c r="N237" s="16"/>
      <c r="O237" s="15"/>
      <c r="P237" s="15"/>
      <c r="Q237" s="17"/>
      <c r="R237" s="17"/>
      <c r="S237" s="15"/>
      <c r="T237" s="18"/>
      <c r="U237" s="15"/>
      <c r="V237" s="15"/>
      <c r="W237" s="19"/>
      <c r="X237" s="15"/>
      <c r="Y237" s="120">
        <f>SUM(Y236:AA236)</f>
        <v>0</v>
      </c>
      <c r="Z237" s="121"/>
      <c r="AA237" s="121"/>
      <c r="AB237" s="121">
        <f>SUM(AB236:AD236)</f>
        <v>0</v>
      </c>
      <c r="AC237" s="121"/>
      <c r="AD237" s="121"/>
      <c r="AE237" s="121">
        <f>SUM(AE236:AG236)</f>
        <v>0</v>
      </c>
      <c r="AF237" s="121"/>
      <c r="AG237" s="121"/>
      <c r="AH237" s="121">
        <f>SUM(AH236:AJ236)</f>
        <v>0</v>
      </c>
      <c r="AI237" s="121"/>
      <c r="AJ237" s="122"/>
    </row>
    <row r="242" spans="1:36" x14ac:dyDescent="0.25">
      <c r="A242" s="138"/>
      <c r="B242" s="13"/>
      <c r="C242" s="54"/>
      <c r="D242" s="55"/>
      <c r="E242" s="55"/>
      <c r="F242" s="55"/>
      <c r="G242" s="56"/>
      <c r="H242" s="56" t="s">
        <v>196</v>
      </c>
      <c r="I242" s="55"/>
      <c r="J242" s="55"/>
      <c r="K242" s="55"/>
      <c r="L242" s="57"/>
      <c r="M242" s="15"/>
      <c r="N242" s="16"/>
      <c r="O242" s="15"/>
      <c r="P242" s="28"/>
      <c r="Q242" s="29"/>
      <c r="R242" s="29"/>
      <c r="S242" s="30"/>
      <c r="T242" s="31" t="s">
        <v>218</v>
      </c>
      <c r="U242" s="30"/>
      <c r="V242" s="30"/>
      <c r="W242" s="32"/>
      <c r="X242" s="33"/>
      <c r="Y242" s="15"/>
      <c r="Z242" s="13" t="s">
        <v>228</v>
      </c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1:36" ht="48.75" thickBot="1" x14ac:dyDescent="0.3">
      <c r="A243" s="139" t="s">
        <v>187</v>
      </c>
      <c r="B243" s="67" t="s">
        <v>0</v>
      </c>
      <c r="C243" s="67" t="s">
        <v>126</v>
      </c>
      <c r="D243" s="68" t="s">
        <v>188</v>
      </c>
      <c r="E243" s="68" t="s">
        <v>189</v>
      </c>
      <c r="F243" s="68" t="s">
        <v>190</v>
      </c>
      <c r="G243" s="69" t="s">
        <v>197</v>
      </c>
      <c r="H243" s="69" t="s">
        <v>198</v>
      </c>
      <c r="I243" s="69" t="s">
        <v>199</v>
      </c>
      <c r="J243" s="70" t="s">
        <v>191</v>
      </c>
      <c r="K243" s="70" t="s">
        <v>192</v>
      </c>
      <c r="L243" s="70" t="s">
        <v>193</v>
      </c>
      <c r="M243" s="71" t="s">
        <v>200</v>
      </c>
      <c r="N243" s="71" t="s">
        <v>201</v>
      </c>
      <c r="O243" s="71" t="s">
        <v>202</v>
      </c>
      <c r="P243" s="71" t="s">
        <v>501</v>
      </c>
      <c r="Q243" s="68" t="s">
        <v>204</v>
      </c>
      <c r="R243" s="68" t="s">
        <v>203</v>
      </c>
      <c r="S243" s="69" t="s">
        <v>205</v>
      </c>
      <c r="T243" s="69" t="s">
        <v>207</v>
      </c>
      <c r="U243" s="70" t="s">
        <v>206</v>
      </c>
      <c r="V243" s="70" t="s">
        <v>208</v>
      </c>
      <c r="W243" s="72" t="s">
        <v>209</v>
      </c>
      <c r="X243" s="73" t="s">
        <v>194</v>
      </c>
      <c r="Y243" s="74" t="s">
        <v>210</v>
      </c>
      <c r="Z243" s="74" t="s">
        <v>212</v>
      </c>
      <c r="AA243" s="75" t="s">
        <v>219</v>
      </c>
      <c r="AB243" s="75" t="s">
        <v>220</v>
      </c>
      <c r="AC243" s="76" t="s">
        <v>211</v>
      </c>
      <c r="AD243" s="76" t="s">
        <v>213</v>
      </c>
      <c r="AE243" s="77" t="s">
        <v>214</v>
      </c>
      <c r="AF243" s="77" t="s">
        <v>216</v>
      </c>
      <c r="AG243" s="78" t="s">
        <v>221</v>
      </c>
      <c r="AH243" s="78" t="s">
        <v>222</v>
      </c>
      <c r="AI243" s="79" t="s">
        <v>215</v>
      </c>
      <c r="AJ243" s="79" t="s">
        <v>217</v>
      </c>
    </row>
    <row r="244" spans="1:36" ht="15.75" thickBot="1" x14ac:dyDescent="0.3">
      <c r="A244" s="140" t="s">
        <v>195</v>
      </c>
      <c r="B244" s="27">
        <f>COUNTIF($A$3:A243,"Lp.")</f>
        <v>15</v>
      </c>
      <c r="C244" s="114" t="s">
        <v>476</v>
      </c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6"/>
    </row>
    <row r="245" spans="1:36" ht="36" x14ac:dyDescent="0.25">
      <c r="A245" s="141" t="s">
        <v>127</v>
      </c>
      <c r="B245" s="22" t="s">
        <v>40</v>
      </c>
      <c r="C245" s="24" t="s">
        <v>1</v>
      </c>
      <c r="D245" s="34">
        <v>10</v>
      </c>
      <c r="E245" s="35">
        <v>80</v>
      </c>
      <c r="F245" s="34">
        <v>80</v>
      </c>
      <c r="G245" s="36">
        <v>30</v>
      </c>
      <c r="H245" s="37">
        <v>70</v>
      </c>
      <c r="I245" s="36">
        <v>60</v>
      </c>
      <c r="J245" s="39">
        <v>0</v>
      </c>
      <c r="K245" s="38">
        <v>0</v>
      </c>
      <c r="L245" s="39">
        <v>0</v>
      </c>
      <c r="M245" s="20"/>
      <c r="N245" s="65"/>
      <c r="O245" s="65"/>
      <c r="P245" s="24"/>
      <c r="Q245" s="35"/>
      <c r="R245" s="35"/>
      <c r="S245" s="37"/>
      <c r="T245" s="36"/>
      <c r="U245" s="38"/>
      <c r="V245" s="39"/>
      <c r="W245" s="23"/>
      <c r="X245" s="53"/>
      <c r="Y245" s="81">
        <f>ROUND(W245*Q245,2)</f>
        <v>0</v>
      </c>
      <c r="Z245" s="81">
        <f>ROUND(Y245+Y245*X245,2)</f>
        <v>0</v>
      </c>
      <c r="AA245" s="82">
        <f>ROUND(S245*W245,2)</f>
        <v>0</v>
      </c>
      <c r="AB245" s="82">
        <f>ROUND(AA245+AA245*X245,2)</f>
        <v>0</v>
      </c>
      <c r="AC245" s="83">
        <f>ROUND(U245*W245,2)</f>
        <v>0</v>
      </c>
      <c r="AD245" s="83">
        <f>ROUND(AC245+AC245*X245,2)</f>
        <v>0</v>
      </c>
      <c r="AE245" s="81">
        <f>ROUND(R245*W245,2)</f>
        <v>0</v>
      </c>
      <c r="AF245" s="81">
        <f>ROUND(AE245+AE245*X245,2)</f>
        <v>0</v>
      </c>
      <c r="AG245" s="82">
        <f>ROUND(T245*W245,2)</f>
        <v>0</v>
      </c>
      <c r="AH245" s="82">
        <f>ROUND(AG245+AG245*X245,2)</f>
        <v>0</v>
      </c>
      <c r="AI245" s="83">
        <f>ROUND(V245*W245,2)</f>
        <v>0</v>
      </c>
      <c r="AJ245" s="83">
        <f>ROUND(AI245+AI245*X245,2)</f>
        <v>0</v>
      </c>
    </row>
    <row r="246" spans="1:36" ht="24" x14ac:dyDescent="0.25">
      <c r="A246" s="141" t="s">
        <v>128</v>
      </c>
      <c r="B246" s="22" t="s">
        <v>41</v>
      </c>
      <c r="C246" s="24" t="s">
        <v>1</v>
      </c>
      <c r="D246" s="34">
        <v>20</v>
      </c>
      <c r="E246" s="35">
        <v>120</v>
      </c>
      <c r="F246" s="34">
        <v>120</v>
      </c>
      <c r="G246" s="36">
        <v>5</v>
      </c>
      <c r="H246" s="37">
        <v>10</v>
      </c>
      <c r="I246" s="36">
        <v>20</v>
      </c>
      <c r="J246" s="39">
        <v>0</v>
      </c>
      <c r="K246" s="38">
        <v>0</v>
      </c>
      <c r="L246" s="39">
        <v>0</v>
      </c>
      <c r="M246" s="20"/>
      <c r="N246" s="65"/>
      <c r="O246" s="65"/>
      <c r="P246" s="24"/>
      <c r="Q246" s="35"/>
      <c r="R246" s="35"/>
      <c r="S246" s="37"/>
      <c r="T246" s="36"/>
      <c r="U246" s="38"/>
      <c r="V246" s="39"/>
      <c r="W246" s="23"/>
      <c r="X246" s="53"/>
      <c r="Y246" s="81">
        <f>ROUND(W246*Q246,2)</f>
        <v>0</v>
      </c>
      <c r="Z246" s="81">
        <f>ROUND(Y246+Y246*X246,2)</f>
        <v>0</v>
      </c>
      <c r="AA246" s="82">
        <f>ROUND(S246*W246,2)</f>
        <v>0</v>
      </c>
      <c r="AB246" s="82">
        <f>ROUND(AA246+AA246*X246,2)</f>
        <v>0</v>
      </c>
      <c r="AC246" s="83">
        <f>ROUND(U246*W246,2)</f>
        <v>0</v>
      </c>
      <c r="AD246" s="83">
        <f>ROUND(AC246+AC246*X246,2)</f>
        <v>0</v>
      </c>
      <c r="AE246" s="81">
        <f>ROUND(R246*W246,2)</f>
        <v>0</v>
      </c>
      <c r="AF246" s="81">
        <f>ROUND(AE246+AE246*X246,2)</f>
        <v>0</v>
      </c>
      <c r="AG246" s="82">
        <f>ROUND(T246*W246,2)</f>
        <v>0</v>
      </c>
      <c r="AH246" s="82">
        <f>ROUND(AG246+AG246*X246,2)</f>
        <v>0</v>
      </c>
      <c r="AI246" s="83">
        <f>ROUND(V246*W246,2)</f>
        <v>0</v>
      </c>
      <c r="AJ246" s="83">
        <f>ROUND(AI246+AI246*X246,2)</f>
        <v>0</v>
      </c>
    </row>
    <row r="247" spans="1:36" ht="36.75" thickBot="1" x14ac:dyDescent="0.3">
      <c r="A247" s="141" t="s">
        <v>129</v>
      </c>
      <c r="B247" s="22" t="s">
        <v>42</v>
      </c>
      <c r="C247" s="24" t="s">
        <v>1</v>
      </c>
      <c r="D247" s="34">
        <v>20</v>
      </c>
      <c r="E247" s="35">
        <v>140</v>
      </c>
      <c r="F247" s="34">
        <v>140</v>
      </c>
      <c r="G247" s="36">
        <v>1</v>
      </c>
      <c r="H247" s="37">
        <v>5</v>
      </c>
      <c r="I247" s="36">
        <v>10</v>
      </c>
      <c r="J247" s="39">
        <v>0</v>
      </c>
      <c r="K247" s="38">
        <v>0</v>
      </c>
      <c r="L247" s="39">
        <v>0</v>
      </c>
      <c r="M247" s="20"/>
      <c r="N247" s="65"/>
      <c r="O247" s="65"/>
      <c r="P247" s="24"/>
      <c r="Q247" s="35"/>
      <c r="R247" s="35"/>
      <c r="S247" s="37"/>
      <c r="T247" s="36"/>
      <c r="U247" s="38"/>
      <c r="V247" s="39"/>
      <c r="W247" s="23"/>
      <c r="X247" s="53"/>
      <c r="Y247" s="81">
        <f>ROUND(W247*Q247,2)</f>
        <v>0</v>
      </c>
      <c r="Z247" s="81">
        <f>ROUND(Y247+Y247*X247,2)</f>
        <v>0</v>
      </c>
      <c r="AA247" s="82">
        <f>ROUND(S247*W247,2)</f>
        <v>0</v>
      </c>
      <c r="AB247" s="82">
        <f>ROUND(AA247+AA247*X247,2)</f>
        <v>0</v>
      </c>
      <c r="AC247" s="83">
        <f>ROUND(U247*W247,2)</f>
        <v>0</v>
      </c>
      <c r="AD247" s="83">
        <f>ROUND(AC247+AC247*X247,2)</f>
        <v>0</v>
      </c>
      <c r="AE247" s="81">
        <f>ROUND(R247*W247,2)</f>
        <v>0</v>
      </c>
      <c r="AF247" s="81">
        <f>ROUND(AE247+AE247*X247,2)</f>
        <v>0</v>
      </c>
      <c r="AG247" s="82">
        <f>ROUND(T247*W247,2)</f>
        <v>0</v>
      </c>
      <c r="AH247" s="82">
        <f>ROUND(AG247+AG247*X247,2)</f>
        <v>0</v>
      </c>
      <c r="AI247" s="83">
        <f>ROUND(V247*W247,2)</f>
        <v>0</v>
      </c>
      <c r="AJ247" s="83">
        <f>ROUND(AI247+AI247*X247,2)</f>
        <v>0</v>
      </c>
    </row>
    <row r="248" spans="1:36" ht="15.75" thickBot="1" x14ac:dyDescent="0.3">
      <c r="A248" s="138"/>
      <c r="B248" s="13"/>
      <c r="C248" s="13"/>
      <c r="D248" s="14"/>
      <c r="E248" s="14"/>
      <c r="F248" s="14"/>
      <c r="G248" s="14"/>
      <c r="H248" s="14"/>
      <c r="I248" s="14"/>
      <c r="J248" s="14"/>
      <c r="K248" s="14"/>
      <c r="L248" s="15"/>
      <c r="M248" s="15"/>
      <c r="N248" s="16"/>
      <c r="O248" s="15"/>
      <c r="P248" s="15"/>
      <c r="Q248" s="17"/>
      <c r="R248" s="17"/>
      <c r="S248" s="15"/>
      <c r="T248" s="18"/>
      <c r="U248" s="15"/>
      <c r="V248" s="15"/>
      <c r="W248" s="19"/>
      <c r="X248" s="48" t="s">
        <v>139</v>
      </c>
      <c r="Y248" s="49">
        <f t="shared" ref="Y248:AJ248" si="38">SUM(Y245:Y247)</f>
        <v>0</v>
      </c>
      <c r="Z248" s="49">
        <f t="shared" si="38"/>
        <v>0</v>
      </c>
      <c r="AA248" s="49">
        <f t="shared" si="38"/>
        <v>0</v>
      </c>
      <c r="AB248" s="49">
        <f t="shared" si="38"/>
        <v>0</v>
      </c>
      <c r="AC248" s="49">
        <f t="shared" si="38"/>
        <v>0</v>
      </c>
      <c r="AD248" s="49">
        <f t="shared" si="38"/>
        <v>0</v>
      </c>
      <c r="AE248" s="49">
        <f t="shared" si="38"/>
        <v>0</v>
      </c>
      <c r="AF248" s="49">
        <f t="shared" si="38"/>
        <v>0</v>
      </c>
      <c r="AG248" s="49">
        <f t="shared" si="38"/>
        <v>0</v>
      </c>
      <c r="AH248" s="49">
        <f t="shared" si="38"/>
        <v>0</v>
      </c>
      <c r="AI248" s="49">
        <f t="shared" si="38"/>
        <v>0</v>
      </c>
      <c r="AJ248" s="50">
        <f t="shared" si="38"/>
        <v>0</v>
      </c>
    </row>
    <row r="249" spans="1:36" ht="15.75" thickBot="1" x14ac:dyDescent="0.3">
      <c r="A249" s="138"/>
      <c r="B249" s="13"/>
      <c r="C249" s="13"/>
      <c r="D249" s="14"/>
      <c r="E249" s="14"/>
      <c r="F249" s="14"/>
      <c r="G249" s="14"/>
      <c r="H249" s="14"/>
      <c r="I249" s="14"/>
      <c r="J249" s="14"/>
      <c r="K249" s="14"/>
      <c r="L249" s="15"/>
      <c r="M249" s="15"/>
      <c r="N249" s="16"/>
      <c r="O249" s="15"/>
      <c r="P249" s="15"/>
      <c r="Q249" s="17"/>
      <c r="R249" s="17"/>
      <c r="S249" s="15"/>
      <c r="T249" s="18"/>
      <c r="U249" s="15"/>
      <c r="V249" s="15"/>
      <c r="W249" s="19"/>
      <c r="X249" s="15"/>
      <c r="Y249" s="15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1:36" ht="15.75" thickBot="1" x14ac:dyDescent="0.3">
      <c r="A250" s="138"/>
      <c r="B250" s="13"/>
      <c r="C250" s="13"/>
      <c r="D250" s="14"/>
      <c r="E250" s="14"/>
      <c r="F250" s="14"/>
      <c r="G250" s="14"/>
      <c r="H250" s="14"/>
      <c r="I250" s="14"/>
      <c r="J250" s="14"/>
      <c r="K250" s="14"/>
      <c r="L250" s="15"/>
      <c r="M250" s="15"/>
      <c r="N250" s="16"/>
      <c r="O250" s="15"/>
      <c r="P250" s="15"/>
      <c r="Q250" s="17"/>
      <c r="R250" s="17"/>
      <c r="S250" s="15"/>
      <c r="T250" s="18"/>
      <c r="U250" s="15"/>
      <c r="V250" s="15"/>
      <c r="W250" s="19"/>
      <c r="X250" s="15"/>
      <c r="Y250" s="43"/>
      <c r="Z250" s="44"/>
      <c r="AA250" s="44"/>
      <c r="AB250" s="44"/>
      <c r="AC250" s="44"/>
      <c r="AD250" s="45" t="s">
        <v>195</v>
      </c>
      <c r="AE250" s="46">
        <f>COUNTIF($A$3:A243,"Lp.")</f>
        <v>15</v>
      </c>
      <c r="AF250" s="44"/>
      <c r="AG250" s="44"/>
      <c r="AH250" s="44"/>
      <c r="AI250" s="44"/>
      <c r="AJ250" s="47"/>
    </row>
    <row r="251" spans="1:36" x14ac:dyDescent="0.25">
      <c r="A251" s="138"/>
      <c r="B251" s="13"/>
      <c r="C251" s="13"/>
      <c r="D251" s="14"/>
      <c r="E251" s="14"/>
      <c r="F251" s="14"/>
      <c r="G251" s="14"/>
      <c r="H251" s="14"/>
      <c r="I251" s="14"/>
      <c r="J251" s="14"/>
      <c r="K251" s="14"/>
      <c r="L251" s="15"/>
      <c r="M251" s="15"/>
      <c r="N251" s="16"/>
      <c r="O251" s="15"/>
      <c r="P251" s="15"/>
      <c r="Q251" s="17"/>
      <c r="R251" s="17"/>
      <c r="S251" s="15"/>
      <c r="T251" s="18"/>
      <c r="U251" s="15"/>
      <c r="V251" s="15"/>
      <c r="W251" s="19"/>
      <c r="X251" s="15"/>
      <c r="Y251" s="119" t="s">
        <v>223</v>
      </c>
      <c r="Z251" s="119"/>
      <c r="AA251" s="119"/>
      <c r="AB251" s="119" t="s">
        <v>227</v>
      </c>
      <c r="AC251" s="119"/>
      <c r="AD251" s="119"/>
      <c r="AE251" s="119" t="s">
        <v>142</v>
      </c>
      <c r="AF251" s="119"/>
      <c r="AG251" s="119"/>
      <c r="AH251" s="119" t="s">
        <v>143</v>
      </c>
      <c r="AI251" s="119"/>
      <c r="AJ251" s="119"/>
    </row>
    <row r="252" spans="1:36" x14ac:dyDescent="0.25">
      <c r="A252" s="138"/>
      <c r="B252" s="13"/>
      <c r="C252" s="13"/>
      <c r="D252" s="14"/>
      <c r="E252" s="14"/>
      <c r="F252" s="14"/>
      <c r="G252" s="14"/>
      <c r="H252" s="14"/>
      <c r="I252" s="14"/>
      <c r="J252" s="14"/>
      <c r="K252" s="14"/>
      <c r="L252" s="15"/>
      <c r="M252" s="15"/>
      <c r="N252" s="16"/>
      <c r="O252" s="15"/>
      <c r="P252" s="15"/>
      <c r="Q252" s="17"/>
      <c r="R252" s="17"/>
      <c r="S252" s="15"/>
      <c r="T252" s="18"/>
      <c r="U252" s="15"/>
      <c r="V252" s="15"/>
      <c r="W252" s="19"/>
      <c r="X252" s="15"/>
      <c r="Y252" s="84" t="s">
        <v>224</v>
      </c>
      <c r="Z252" s="85" t="s">
        <v>225</v>
      </c>
      <c r="AA252" s="86" t="s">
        <v>226</v>
      </c>
      <c r="AB252" s="84" t="s">
        <v>224</v>
      </c>
      <c r="AC252" s="85" t="s">
        <v>225</v>
      </c>
      <c r="AD252" s="86" t="s">
        <v>226</v>
      </c>
      <c r="AE252" s="84" t="s">
        <v>224</v>
      </c>
      <c r="AF252" s="85" t="s">
        <v>225</v>
      </c>
      <c r="AG252" s="86" t="s">
        <v>226</v>
      </c>
      <c r="AH252" s="84" t="s">
        <v>224</v>
      </c>
      <c r="AI252" s="85" t="s">
        <v>225</v>
      </c>
      <c r="AJ252" s="86" t="s">
        <v>226</v>
      </c>
    </row>
    <row r="253" spans="1:36" ht="15.75" thickBot="1" x14ac:dyDescent="0.3">
      <c r="A253" s="138"/>
      <c r="B253" s="13"/>
      <c r="C253" s="13"/>
      <c r="D253" s="14"/>
      <c r="E253" s="14"/>
      <c r="F253" s="14"/>
      <c r="G253" s="14"/>
      <c r="H253" s="14"/>
      <c r="I253" s="14"/>
      <c r="J253" s="14"/>
      <c r="K253" s="14"/>
      <c r="L253" s="15"/>
      <c r="M253" s="15"/>
      <c r="N253" s="16"/>
      <c r="O253" s="15"/>
      <c r="P253" s="15"/>
      <c r="Q253" s="17"/>
      <c r="R253" s="17"/>
      <c r="S253" s="15"/>
      <c r="T253" s="18"/>
      <c r="U253" s="15"/>
      <c r="V253" s="15"/>
      <c r="W253" s="19"/>
      <c r="X253" s="15"/>
      <c r="Y253" s="87">
        <f>Y248</f>
        <v>0</v>
      </c>
      <c r="Z253" s="88">
        <f>AA248</f>
        <v>0</v>
      </c>
      <c r="AA253" s="89">
        <f>AC248</f>
        <v>0</v>
      </c>
      <c r="AB253" s="90">
        <f>Z248</f>
        <v>0</v>
      </c>
      <c r="AC253" s="88">
        <f>AB248</f>
        <v>0</v>
      </c>
      <c r="AD253" s="89">
        <f>AD248</f>
        <v>0</v>
      </c>
      <c r="AE253" s="90">
        <f>AE248</f>
        <v>0</v>
      </c>
      <c r="AF253" s="88">
        <f>AG248</f>
        <v>0</v>
      </c>
      <c r="AG253" s="89">
        <f>AI248</f>
        <v>0</v>
      </c>
      <c r="AH253" s="90">
        <f>AF248</f>
        <v>0</v>
      </c>
      <c r="AI253" s="88">
        <f>AH248</f>
        <v>0</v>
      </c>
      <c r="AJ253" s="89">
        <f>AJ248</f>
        <v>0</v>
      </c>
    </row>
    <row r="254" spans="1:36" ht="15.75" thickBot="1" x14ac:dyDescent="0.3">
      <c r="A254" s="138"/>
      <c r="B254" s="13"/>
      <c r="C254" s="13"/>
      <c r="D254" s="14"/>
      <c r="E254" s="14"/>
      <c r="F254" s="14"/>
      <c r="G254" s="14"/>
      <c r="H254" s="14"/>
      <c r="I254" s="14"/>
      <c r="J254" s="14"/>
      <c r="K254" s="14"/>
      <c r="L254" s="15"/>
      <c r="M254" s="15"/>
      <c r="N254" s="16"/>
      <c r="O254" s="15"/>
      <c r="P254" s="15"/>
      <c r="Q254" s="17"/>
      <c r="R254" s="17"/>
      <c r="S254" s="15"/>
      <c r="T254" s="18"/>
      <c r="U254" s="15"/>
      <c r="V254" s="15"/>
      <c r="W254" s="19"/>
      <c r="X254" s="15"/>
      <c r="Y254" s="120">
        <f>SUM(Y253:AA253)</f>
        <v>0</v>
      </c>
      <c r="Z254" s="121"/>
      <c r="AA254" s="121"/>
      <c r="AB254" s="121">
        <f>SUM(AB253:AD253)</f>
        <v>0</v>
      </c>
      <c r="AC254" s="121"/>
      <c r="AD254" s="121"/>
      <c r="AE254" s="121">
        <f>SUM(AE253:AG253)</f>
        <v>0</v>
      </c>
      <c r="AF254" s="121"/>
      <c r="AG254" s="121"/>
      <c r="AH254" s="121">
        <f>SUM(AH253:AJ253)</f>
        <v>0</v>
      </c>
      <c r="AI254" s="121"/>
      <c r="AJ254" s="122"/>
    </row>
    <row r="259" spans="1:36" x14ac:dyDescent="0.25">
      <c r="A259" s="138"/>
      <c r="B259" s="13"/>
      <c r="C259" s="54"/>
      <c r="D259" s="55"/>
      <c r="E259" s="55"/>
      <c r="F259" s="55"/>
      <c r="G259" s="56"/>
      <c r="H259" s="56" t="s">
        <v>196</v>
      </c>
      <c r="I259" s="55"/>
      <c r="J259" s="55"/>
      <c r="K259" s="55"/>
      <c r="L259" s="57"/>
      <c r="M259" s="15"/>
      <c r="N259" s="16"/>
      <c r="O259" s="15"/>
      <c r="P259" s="28"/>
      <c r="Q259" s="29"/>
      <c r="R259" s="29"/>
      <c r="S259" s="30"/>
      <c r="T259" s="31" t="s">
        <v>218</v>
      </c>
      <c r="U259" s="30"/>
      <c r="V259" s="30"/>
      <c r="W259" s="32"/>
      <c r="X259" s="33"/>
      <c r="Y259" s="15"/>
      <c r="Z259" s="13" t="s">
        <v>228</v>
      </c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1:36" ht="48.75" thickBot="1" x14ac:dyDescent="0.3">
      <c r="A260" s="139" t="s">
        <v>187</v>
      </c>
      <c r="B260" s="67" t="s">
        <v>0</v>
      </c>
      <c r="C260" s="67" t="s">
        <v>126</v>
      </c>
      <c r="D260" s="68" t="s">
        <v>188</v>
      </c>
      <c r="E260" s="68" t="s">
        <v>189</v>
      </c>
      <c r="F260" s="68" t="s">
        <v>190</v>
      </c>
      <c r="G260" s="69" t="s">
        <v>197</v>
      </c>
      <c r="H260" s="69" t="s">
        <v>198</v>
      </c>
      <c r="I260" s="69" t="s">
        <v>199</v>
      </c>
      <c r="J260" s="70" t="s">
        <v>191</v>
      </c>
      <c r="K260" s="70" t="s">
        <v>192</v>
      </c>
      <c r="L260" s="70" t="s">
        <v>193</v>
      </c>
      <c r="M260" s="71" t="s">
        <v>200</v>
      </c>
      <c r="N260" s="71" t="s">
        <v>201</v>
      </c>
      <c r="O260" s="71" t="s">
        <v>202</v>
      </c>
      <c r="P260" s="71" t="s">
        <v>501</v>
      </c>
      <c r="Q260" s="68" t="s">
        <v>204</v>
      </c>
      <c r="R260" s="68" t="s">
        <v>203</v>
      </c>
      <c r="S260" s="69" t="s">
        <v>205</v>
      </c>
      <c r="T260" s="69" t="s">
        <v>207</v>
      </c>
      <c r="U260" s="70" t="s">
        <v>206</v>
      </c>
      <c r="V260" s="70" t="s">
        <v>208</v>
      </c>
      <c r="W260" s="72" t="s">
        <v>209</v>
      </c>
      <c r="X260" s="73" t="s">
        <v>194</v>
      </c>
      <c r="Y260" s="74" t="s">
        <v>210</v>
      </c>
      <c r="Z260" s="74" t="s">
        <v>212</v>
      </c>
      <c r="AA260" s="75" t="s">
        <v>219</v>
      </c>
      <c r="AB260" s="75" t="s">
        <v>220</v>
      </c>
      <c r="AC260" s="76" t="s">
        <v>211</v>
      </c>
      <c r="AD260" s="76" t="s">
        <v>213</v>
      </c>
      <c r="AE260" s="77" t="s">
        <v>214</v>
      </c>
      <c r="AF260" s="77" t="s">
        <v>216</v>
      </c>
      <c r="AG260" s="78" t="s">
        <v>221</v>
      </c>
      <c r="AH260" s="78" t="s">
        <v>222</v>
      </c>
      <c r="AI260" s="79" t="s">
        <v>215</v>
      </c>
      <c r="AJ260" s="79" t="s">
        <v>217</v>
      </c>
    </row>
    <row r="261" spans="1:36" ht="15.75" thickBot="1" x14ac:dyDescent="0.3">
      <c r="A261" s="140" t="s">
        <v>195</v>
      </c>
      <c r="B261" s="27">
        <f>COUNTIF($A$3:A260,"Lp.")</f>
        <v>16</v>
      </c>
      <c r="C261" s="114" t="s">
        <v>476</v>
      </c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6"/>
    </row>
    <row r="262" spans="1:36" ht="36" x14ac:dyDescent="0.25">
      <c r="A262" s="141" t="s">
        <v>127</v>
      </c>
      <c r="B262" s="22" t="s">
        <v>173</v>
      </c>
      <c r="C262" s="24" t="s">
        <v>172</v>
      </c>
      <c r="D262" s="34">
        <v>10000</v>
      </c>
      <c r="E262" s="35">
        <v>100000</v>
      </c>
      <c r="F262" s="34">
        <v>100000</v>
      </c>
      <c r="G262" s="36">
        <v>20</v>
      </c>
      <c r="H262" s="37">
        <v>5000</v>
      </c>
      <c r="I262" s="36">
        <v>5000</v>
      </c>
      <c r="J262" s="39">
        <v>10000</v>
      </c>
      <c r="K262" s="38">
        <v>75000</v>
      </c>
      <c r="L262" s="39">
        <v>70000</v>
      </c>
      <c r="M262" s="20"/>
      <c r="N262" s="65"/>
      <c r="O262" s="65"/>
      <c r="P262" s="24"/>
      <c r="Q262" s="35"/>
      <c r="R262" s="35"/>
      <c r="S262" s="37"/>
      <c r="T262" s="36"/>
      <c r="U262" s="38"/>
      <c r="V262" s="39"/>
      <c r="W262" s="23"/>
      <c r="X262" s="53"/>
      <c r="Y262" s="81">
        <f>ROUND(W262*Q262,2)</f>
        <v>0</v>
      </c>
      <c r="Z262" s="81">
        <f>ROUND(Y262+Y262*X262,2)</f>
        <v>0</v>
      </c>
      <c r="AA262" s="82">
        <f>ROUND(S262*W262,2)</f>
        <v>0</v>
      </c>
      <c r="AB262" s="82">
        <f>ROUND(AA262+AA262*X262,2)</f>
        <v>0</v>
      </c>
      <c r="AC262" s="83">
        <f>ROUND(U262*W262,2)</f>
        <v>0</v>
      </c>
      <c r="AD262" s="83">
        <f>ROUND(AC262+AC262*X262,2)</f>
        <v>0</v>
      </c>
      <c r="AE262" s="81">
        <f>ROUND(R262*W262,2)</f>
        <v>0</v>
      </c>
      <c r="AF262" s="81">
        <f>ROUND(AE262+AE262*X262,2)</f>
        <v>0</v>
      </c>
      <c r="AG262" s="82">
        <f>ROUND(T262*W262,2)</f>
        <v>0</v>
      </c>
      <c r="AH262" s="82">
        <f>ROUND(AG262+AG262*X262,2)</f>
        <v>0</v>
      </c>
      <c r="AI262" s="83">
        <f>ROUND(V262*W262,2)</f>
        <v>0</v>
      </c>
      <c r="AJ262" s="83">
        <f>ROUND(AI262+AI262*X262,2)</f>
        <v>0</v>
      </c>
    </row>
    <row r="263" spans="1:36" ht="36" x14ac:dyDescent="0.25">
      <c r="A263" s="141" t="s">
        <v>128</v>
      </c>
      <c r="B263" s="22" t="s">
        <v>174</v>
      </c>
      <c r="C263" s="24" t="s">
        <v>1</v>
      </c>
      <c r="D263" s="34">
        <v>0</v>
      </c>
      <c r="E263" s="35">
        <v>0</v>
      </c>
      <c r="F263" s="34">
        <v>0</v>
      </c>
      <c r="G263" s="36">
        <v>10</v>
      </c>
      <c r="H263" s="37">
        <v>40</v>
      </c>
      <c r="I263" s="36">
        <v>38</v>
      </c>
      <c r="J263" s="39">
        <v>0</v>
      </c>
      <c r="K263" s="38">
        <v>0</v>
      </c>
      <c r="L263" s="39">
        <v>0</v>
      </c>
      <c r="M263" s="20"/>
      <c r="N263" s="65"/>
      <c r="O263" s="65"/>
      <c r="P263" s="24"/>
      <c r="Q263" s="35"/>
      <c r="R263" s="35"/>
      <c r="S263" s="37"/>
      <c r="T263" s="36"/>
      <c r="U263" s="38"/>
      <c r="V263" s="39"/>
      <c r="W263" s="23"/>
      <c r="X263" s="53"/>
      <c r="Y263" s="81">
        <f>ROUND(W263*Q263,2)</f>
        <v>0</v>
      </c>
      <c r="Z263" s="81">
        <f>ROUND(Y263+Y263*X263,2)</f>
        <v>0</v>
      </c>
      <c r="AA263" s="82">
        <f>ROUND(S263*W263,2)</f>
        <v>0</v>
      </c>
      <c r="AB263" s="82">
        <f>ROUND(AA263+AA263*X263,2)</f>
        <v>0</v>
      </c>
      <c r="AC263" s="83">
        <f>ROUND(U263*W263,2)</f>
        <v>0</v>
      </c>
      <c r="AD263" s="83">
        <f>ROUND(AC263+AC263*X263,2)</f>
        <v>0</v>
      </c>
      <c r="AE263" s="81">
        <f>ROUND(R263*W263,2)</f>
        <v>0</v>
      </c>
      <c r="AF263" s="81">
        <f>ROUND(AE263+AE263*X263,2)</f>
        <v>0</v>
      </c>
      <c r="AG263" s="82">
        <f>ROUND(T263*W263,2)</f>
        <v>0</v>
      </c>
      <c r="AH263" s="82">
        <f>ROUND(AG263+AG263*X263,2)</f>
        <v>0</v>
      </c>
      <c r="AI263" s="83">
        <f>ROUND(V263*W263,2)</f>
        <v>0</v>
      </c>
      <c r="AJ263" s="83">
        <f>ROUND(AI263+AI263*X263,2)</f>
        <v>0</v>
      </c>
    </row>
    <row r="264" spans="1:36" x14ac:dyDescent="0.25">
      <c r="A264" s="141" t="s">
        <v>129</v>
      </c>
      <c r="B264" s="22" t="s">
        <v>124</v>
      </c>
      <c r="C264" s="24" t="s">
        <v>1</v>
      </c>
      <c r="D264" s="34">
        <v>0</v>
      </c>
      <c r="E264" s="35">
        <v>0</v>
      </c>
      <c r="F264" s="34">
        <v>0</v>
      </c>
      <c r="G264" s="36">
        <v>5</v>
      </c>
      <c r="H264" s="37">
        <v>24</v>
      </c>
      <c r="I264" s="36">
        <v>30</v>
      </c>
      <c r="J264" s="39">
        <v>0</v>
      </c>
      <c r="K264" s="38">
        <v>0</v>
      </c>
      <c r="L264" s="39">
        <v>0</v>
      </c>
      <c r="M264" s="20"/>
      <c r="N264" s="65"/>
      <c r="O264" s="65"/>
      <c r="P264" s="24"/>
      <c r="Q264" s="35"/>
      <c r="R264" s="35"/>
      <c r="S264" s="37"/>
      <c r="T264" s="36"/>
      <c r="U264" s="38"/>
      <c r="V264" s="39"/>
      <c r="W264" s="23"/>
      <c r="X264" s="53"/>
      <c r="Y264" s="81">
        <f>ROUND(W264*Q264,2)</f>
        <v>0</v>
      </c>
      <c r="Z264" s="81">
        <f>ROUND(Y264+Y264*X264,2)</f>
        <v>0</v>
      </c>
      <c r="AA264" s="82">
        <f>ROUND(S264*W264,2)</f>
        <v>0</v>
      </c>
      <c r="AB264" s="82">
        <f>ROUND(AA264+AA264*X264,2)</f>
        <v>0</v>
      </c>
      <c r="AC264" s="83">
        <f>ROUND(U264*W264,2)</f>
        <v>0</v>
      </c>
      <c r="AD264" s="83">
        <f>ROUND(AC264+AC264*X264,2)</f>
        <v>0</v>
      </c>
      <c r="AE264" s="81">
        <f>ROUND(R264*W264,2)</f>
        <v>0</v>
      </c>
      <c r="AF264" s="81">
        <f>ROUND(AE264+AE264*X264,2)</f>
        <v>0</v>
      </c>
      <c r="AG264" s="82">
        <f>ROUND(T264*W264,2)</f>
        <v>0</v>
      </c>
      <c r="AH264" s="82">
        <f>ROUND(AG264+AG264*X264,2)</f>
        <v>0</v>
      </c>
      <c r="AI264" s="83">
        <f>ROUND(V264*W264,2)</f>
        <v>0</v>
      </c>
      <c r="AJ264" s="83">
        <f>ROUND(AI264+AI264*X264,2)</f>
        <v>0</v>
      </c>
    </row>
    <row r="265" spans="1:36" ht="15.75" thickBot="1" x14ac:dyDescent="0.3">
      <c r="A265" s="141" t="s">
        <v>130</v>
      </c>
      <c r="B265" s="22" t="s">
        <v>125</v>
      </c>
      <c r="C265" s="24" t="s">
        <v>1</v>
      </c>
      <c r="D265" s="34">
        <v>0</v>
      </c>
      <c r="E265" s="35">
        <v>0</v>
      </c>
      <c r="F265" s="34">
        <v>0</v>
      </c>
      <c r="G265" s="36">
        <v>1</v>
      </c>
      <c r="H265" s="37">
        <v>12</v>
      </c>
      <c r="I265" s="36">
        <v>24</v>
      </c>
      <c r="J265" s="39">
        <v>0</v>
      </c>
      <c r="K265" s="38">
        <v>0</v>
      </c>
      <c r="L265" s="39">
        <v>0</v>
      </c>
      <c r="M265" s="20"/>
      <c r="N265" s="65"/>
      <c r="O265" s="65"/>
      <c r="P265" s="24"/>
      <c r="Q265" s="35"/>
      <c r="R265" s="35"/>
      <c r="S265" s="37"/>
      <c r="T265" s="36"/>
      <c r="U265" s="38"/>
      <c r="V265" s="39"/>
      <c r="W265" s="23"/>
      <c r="X265" s="53"/>
      <c r="Y265" s="81">
        <f>ROUND(W265*Q265,2)</f>
        <v>0</v>
      </c>
      <c r="Z265" s="81">
        <f>ROUND(Y265+Y265*X265,2)</f>
        <v>0</v>
      </c>
      <c r="AA265" s="82">
        <f>ROUND(S265*W265,2)</f>
        <v>0</v>
      </c>
      <c r="AB265" s="82">
        <f>ROUND(AA265+AA265*X265,2)</f>
        <v>0</v>
      </c>
      <c r="AC265" s="83">
        <f>ROUND(U265*W265,2)</f>
        <v>0</v>
      </c>
      <c r="AD265" s="83">
        <f>ROUND(AC265+AC265*X265,2)</f>
        <v>0</v>
      </c>
      <c r="AE265" s="81">
        <f>ROUND(R265*W265,2)</f>
        <v>0</v>
      </c>
      <c r="AF265" s="81">
        <f>ROUND(AE265+AE265*X265,2)</f>
        <v>0</v>
      </c>
      <c r="AG265" s="82">
        <f>ROUND(T265*W265,2)</f>
        <v>0</v>
      </c>
      <c r="AH265" s="82">
        <f>ROUND(AG265+AG265*X265,2)</f>
        <v>0</v>
      </c>
      <c r="AI265" s="83">
        <f>ROUND(V265*W265,2)</f>
        <v>0</v>
      </c>
      <c r="AJ265" s="83">
        <f>ROUND(AI265+AI265*X265,2)</f>
        <v>0</v>
      </c>
    </row>
    <row r="266" spans="1:36" ht="15.75" thickBot="1" x14ac:dyDescent="0.3">
      <c r="A266" s="138"/>
      <c r="B266" s="13"/>
      <c r="C266" s="13"/>
      <c r="D266" s="14"/>
      <c r="E266" s="14"/>
      <c r="F266" s="14"/>
      <c r="G266" s="14"/>
      <c r="H266" s="14"/>
      <c r="I266" s="14"/>
      <c r="J266" s="14"/>
      <c r="K266" s="14"/>
      <c r="L266" s="15"/>
      <c r="M266" s="15"/>
      <c r="N266" s="16"/>
      <c r="O266" s="15"/>
      <c r="P266" s="15"/>
      <c r="Q266" s="17"/>
      <c r="R266" s="17"/>
      <c r="S266" s="15"/>
      <c r="T266" s="18"/>
      <c r="U266" s="15"/>
      <c r="V266" s="15"/>
      <c r="W266" s="19"/>
      <c r="X266" s="48" t="s">
        <v>139</v>
      </c>
      <c r="Y266" s="49">
        <f>SUM(Y262:Y265)</f>
        <v>0</v>
      </c>
      <c r="Z266" s="49">
        <f t="shared" ref="Z266:AJ266" si="39">SUM(Z262:Z265)</f>
        <v>0</v>
      </c>
      <c r="AA266" s="49">
        <f t="shared" si="39"/>
        <v>0</v>
      </c>
      <c r="AB266" s="49">
        <f t="shared" si="39"/>
        <v>0</v>
      </c>
      <c r="AC266" s="49">
        <f t="shared" si="39"/>
        <v>0</v>
      </c>
      <c r="AD266" s="49">
        <f t="shared" si="39"/>
        <v>0</v>
      </c>
      <c r="AE266" s="49">
        <f t="shared" si="39"/>
        <v>0</v>
      </c>
      <c r="AF266" s="49">
        <f t="shared" si="39"/>
        <v>0</v>
      </c>
      <c r="AG266" s="49">
        <f t="shared" si="39"/>
        <v>0</v>
      </c>
      <c r="AH266" s="49">
        <f t="shared" si="39"/>
        <v>0</v>
      </c>
      <c r="AI266" s="49">
        <f t="shared" si="39"/>
        <v>0</v>
      </c>
      <c r="AJ266" s="50">
        <f t="shared" si="39"/>
        <v>0</v>
      </c>
    </row>
    <row r="267" spans="1:36" ht="15.75" thickBot="1" x14ac:dyDescent="0.3">
      <c r="A267" s="138"/>
      <c r="B267" s="13"/>
      <c r="C267" s="13"/>
      <c r="D267" s="14"/>
      <c r="E267" s="14"/>
      <c r="F267" s="14"/>
      <c r="G267" s="14"/>
      <c r="H267" s="14"/>
      <c r="I267" s="14"/>
      <c r="J267" s="14"/>
      <c r="K267" s="14"/>
      <c r="L267" s="15"/>
      <c r="M267" s="15"/>
      <c r="N267" s="16"/>
      <c r="O267" s="15"/>
      <c r="P267" s="15"/>
      <c r="Q267" s="17"/>
      <c r="R267" s="17"/>
      <c r="S267" s="15"/>
      <c r="T267" s="18"/>
      <c r="U267" s="15"/>
      <c r="V267" s="15"/>
      <c r="W267" s="19"/>
      <c r="X267" s="15"/>
      <c r="Y267" s="15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1:36" ht="15.75" thickBot="1" x14ac:dyDescent="0.3">
      <c r="A268" s="138"/>
      <c r="B268" s="13"/>
      <c r="C268" s="13"/>
      <c r="D268" s="14"/>
      <c r="E268" s="14"/>
      <c r="F268" s="14"/>
      <c r="G268" s="14"/>
      <c r="H268" s="14"/>
      <c r="I268" s="14"/>
      <c r="J268" s="14"/>
      <c r="K268" s="14"/>
      <c r="L268" s="15"/>
      <c r="M268" s="15"/>
      <c r="N268" s="16"/>
      <c r="O268" s="15"/>
      <c r="P268" s="15"/>
      <c r="Q268" s="17"/>
      <c r="R268" s="17"/>
      <c r="S268" s="15"/>
      <c r="T268" s="18"/>
      <c r="U268" s="15"/>
      <c r="V268" s="15"/>
      <c r="W268" s="19"/>
      <c r="X268" s="15"/>
      <c r="Y268" s="43"/>
      <c r="Z268" s="44"/>
      <c r="AA268" s="44"/>
      <c r="AB268" s="44"/>
      <c r="AC268" s="44"/>
      <c r="AD268" s="45" t="s">
        <v>195</v>
      </c>
      <c r="AE268" s="46">
        <f>COUNTIF($A$3:A260,"Lp.")</f>
        <v>16</v>
      </c>
      <c r="AF268" s="44"/>
      <c r="AG268" s="44"/>
      <c r="AH268" s="44"/>
      <c r="AI268" s="44"/>
      <c r="AJ268" s="47"/>
    </row>
    <row r="269" spans="1:36" x14ac:dyDescent="0.25">
      <c r="A269" s="138"/>
      <c r="B269" s="13"/>
      <c r="C269" s="13"/>
      <c r="D269" s="14"/>
      <c r="E269" s="14"/>
      <c r="F269" s="14"/>
      <c r="G269" s="14"/>
      <c r="H269" s="14"/>
      <c r="I269" s="14"/>
      <c r="J269" s="14"/>
      <c r="K269" s="14"/>
      <c r="L269" s="15"/>
      <c r="M269" s="15"/>
      <c r="N269" s="16"/>
      <c r="O269" s="15"/>
      <c r="P269" s="15"/>
      <c r="Q269" s="17"/>
      <c r="R269" s="17"/>
      <c r="S269" s="15"/>
      <c r="T269" s="18"/>
      <c r="U269" s="15"/>
      <c r="V269" s="15"/>
      <c r="W269" s="19"/>
      <c r="X269" s="15"/>
      <c r="Y269" s="119" t="s">
        <v>223</v>
      </c>
      <c r="Z269" s="119"/>
      <c r="AA269" s="119"/>
      <c r="AB269" s="119" t="s">
        <v>227</v>
      </c>
      <c r="AC269" s="119"/>
      <c r="AD269" s="119"/>
      <c r="AE269" s="119" t="s">
        <v>142</v>
      </c>
      <c r="AF269" s="119"/>
      <c r="AG269" s="119"/>
      <c r="AH269" s="119" t="s">
        <v>143</v>
      </c>
      <c r="AI269" s="119"/>
      <c r="AJ269" s="119"/>
    </row>
    <row r="270" spans="1:36" x14ac:dyDescent="0.25">
      <c r="A270" s="138"/>
      <c r="B270" s="13"/>
      <c r="C270" s="13"/>
      <c r="D270" s="14"/>
      <c r="E270" s="14"/>
      <c r="F270" s="14"/>
      <c r="G270" s="14"/>
      <c r="H270" s="14"/>
      <c r="I270" s="14"/>
      <c r="J270" s="14"/>
      <c r="K270" s="14"/>
      <c r="L270" s="15"/>
      <c r="M270" s="15"/>
      <c r="N270" s="16"/>
      <c r="O270" s="15"/>
      <c r="P270" s="15"/>
      <c r="Q270" s="17"/>
      <c r="R270" s="17"/>
      <c r="S270" s="15"/>
      <c r="T270" s="18"/>
      <c r="U270" s="15"/>
      <c r="V270" s="15"/>
      <c r="W270" s="19"/>
      <c r="X270" s="15"/>
      <c r="Y270" s="84" t="s">
        <v>224</v>
      </c>
      <c r="Z270" s="85" t="s">
        <v>225</v>
      </c>
      <c r="AA270" s="86" t="s">
        <v>226</v>
      </c>
      <c r="AB270" s="84" t="s">
        <v>224</v>
      </c>
      <c r="AC270" s="85" t="s">
        <v>225</v>
      </c>
      <c r="AD270" s="86" t="s">
        <v>226</v>
      </c>
      <c r="AE270" s="84" t="s">
        <v>224</v>
      </c>
      <c r="AF270" s="85" t="s">
        <v>225</v>
      </c>
      <c r="AG270" s="86" t="s">
        <v>226</v>
      </c>
      <c r="AH270" s="84" t="s">
        <v>224</v>
      </c>
      <c r="AI270" s="85" t="s">
        <v>225</v>
      </c>
      <c r="AJ270" s="86" t="s">
        <v>226</v>
      </c>
    </row>
    <row r="271" spans="1:36" ht="15.75" thickBot="1" x14ac:dyDescent="0.3">
      <c r="A271" s="138"/>
      <c r="B271" s="13"/>
      <c r="C271" s="13"/>
      <c r="D271" s="14"/>
      <c r="E271" s="14"/>
      <c r="F271" s="14"/>
      <c r="G271" s="14"/>
      <c r="H271" s="14"/>
      <c r="I271" s="14"/>
      <c r="J271" s="14"/>
      <c r="K271" s="14"/>
      <c r="L271" s="15"/>
      <c r="M271" s="15"/>
      <c r="N271" s="16"/>
      <c r="O271" s="15"/>
      <c r="P271" s="15"/>
      <c r="Q271" s="17"/>
      <c r="R271" s="17"/>
      <c r="S271" s="15"/>
      <c r="T271" s="18"/>
      <c r="U271" s="15"/>
      <c r="V271" s="15"/>
      <c r="W271" s="19"/>
      <c r="X271" s="15"/>
      <c r="Y271" s="87">
        <f>Y266</f>
        <v>0</v>
      </c>
      <c r="Z271" s="88">
        <f>AA266</f>
        <v>0</v>
      </c>
      <c r="AA271" s="89">
        <f>AC266</f>
        <v>0</v>
      </c>
      <c r="AB271" s="90">
        <f>Z266</f>
        <v>0</v>
      </c>
      <c r="AC271" s="88">
        <f>AB266</f>
        <v>0</v>
      </c>
      <c r="AD271" s="89">
        <f>AD266</f>
        <v>0</v>
      </c>
      <c r="AE271" s="90">
        <f>AE266</f>
        <v>0</v>
      </c>
      <c r="AF271" s="88">
        <f>AG266</f>
        <v>0</v>
      </c>
      <c r="AG271" s="89">
        <f>AI266</f>
        <v>0</v>
      </c>
      <c r="AH271" s="90">
        <f>AF266</f>
        <v>0</v>
      </c>
      <c r="AI271" s="88">
        <f>AH266</f>
        <v>0</v>
      </c>
      <c r="AJ271" s="89">
        <f>AJ266</f>
        <v>0</v>
      </c>
    </row>
    <row r="272" spans="1:36" ht="15.75" thickBot="1" x14ac:dyDescent="0.3">
      <c r="A272" s="138"/>
      <c r="B272" s="13"/>
      <c r="C272" s="13"/>
      <c r="D272" s="14"/>
      <c r="E272" s="14"/>
      <c r="F272" s="14"/>
      <c r="G272" s="14"/>
      <c r="H272" s="14"/>
      <c r="I272" s="14"/>
      <c r="J272" s="14"/>
      <c r="K272" s="14"/>
      <c r="L272" s="15"/>
      <c r="M272" s="15"/>
      <c r="N272" s="16"/>
      <c r="O272" s="15"/>
      <c r="P272" s="15"/>
      <c r="Q272" s="17"/>
      <c r="R272" s="17"/>
      <c r="S272" s="15"/>
      <c r="T272" s="18"/>
      <c r="U272" s="15"/>
      <c r="V272" s="15"/>
      <c r="W272" s="19"/>
      <c r="X272" s="15"/>
      <c r="Y272" s="120">
        <f>SUM(Y271:AA271)</f>
        <v>0</v>
      </c>
      <c r="Z272" s="121"/>
      <c r="AA272" s="121"/>
      <c r="AB272" s="121">
        <f>SUM(AB271:AD271)</f>
        <v>0</v>
      </c>
      <c r="AC272" s="121"/>
      <c r="AD272" s="121"/>
      <c r="AE272" s="121">
        <f>SUM(AE271:AG271)</f>
        <v>0</v>
      </c>
      <c r="AF272" s="121"/>
      <c r="AG272" s="121"/>
      <c r="AH272" s="121">
        <f>SUM(AH271:AJ271)</f>
        <v>0</v>
      </c>
      <c r="AI272" s="121"/>
      <c r="AJ272" s="122"/>
    </row>
    <row r="277" spans="1:36" x14ac:dyDescent="0.25">
      <c r="A277" s="138"/>
      <c r="B277" s="13"/>
      <c r="C277" s="54"/>
      <c r="D277" s="55"/>
      <c r="E277" s="55"/>
      <c r="F277" s="55"/>
      <c r="G277" s="56"/>
      <c r="H277" s="56" t="s">
        <v>196</v>
      </c>
      <c r="I277" s="55"/>
      <c r="J277" s="55"/>
      <c r="K277" s="55"/>
      <c r="L277" s="57"/>
      <c r="M277" s="15"/>
      <c r="N277" s="16"/>
      <c r="O277" s="15"/>
      <c r="P277" s="28"/>
      <c r="Q277" s="29"/>
      <c r="R277" s="29"/>
      <c r="S277" s="30"/>
      <c r="T277" s="31" t="s">
        <v>218</v>
      </c>
      <c r="U277" s="30"/>
      <c r="V277" s="30"/>
      <c r="W277" s="32"/>
      <c r="X277" s="33"/>
      <c r="Y277" s="15"/>
      <c r="Z277" s="13" t="s">
        <v>228</v>
      </c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1:36" ht="48.75" thickBot="1" x14ac:dyDescent="0.3">
      <c r="A278" s="139" t="s">
        <v>187</v>
      </c>
      <c r="B278" s="67" t="s">
        <v>0</v>
      </c>
      <c r="C278" s="67" t="s">
        <v>126</v>
      </c>
      <c r="D278" s="68" t="s">
        <v>188</v>
      </c>
      <c r="E278" s="68" t="s">
        <v>189</v>
      </c>
      <c r="F278" s="68" t="s">
        <v>190</v>
      </c>
      <c r="G278" s="69" t="s">
        <v>197</v>
      </c>
      <c r="H278" s="69" t="s">
        <v>198</v>
      </c>
      <c r="I278" s="69" t="s">
        <v>199</v>
      </c>
      <c r="J278" s="70" t="s">
        <v>191</v>
      </c>
      <c r="K278" s="70" t="s">
        <v>192</v>
      </c>
      <c r="L278" s="70" t="s">
        <v>193</v>
      </c>
      <c r="M278" s="71" t="s">
        <v>200</v>
      </c>
      <c r="N278" s="71" t="s">
        <v>201</v>
      </c>
      <c r="O278" s="71" t="s">
        <v>202</v>
      </c>
      <c r="P278" s="71" t="s">
        <v>501</v>
      </c>
      <c r="Q278" s="68" t="s">
        <v>204</v>
      </c>
      <c r="R278" s="68" t="s">
        <v>203</v>
      </c>
      <c r="S278" s="69" t="s">
        <v>205</v>
      </c>
      <c r="T278" s="69" t="s">
        <v>207</v>
      </c>
      <c r="U278" s="70" t="s">
        <v>206</v>
      </c>
      <c r="V278" s="70" t="s">
        <v>208</v>
      </c>
      <c r="W278" s="72" t="s">
        <v>209</v>
      </c>
      <c r="X278" s="73" t="s">
        <v>194</v>
      </c>
      <c r="Y278" s="74" t="s">
        <v>210</v>
      </c>
      <c r="Z278" s="74" t="s">
        <v>212</v>
      </c>
      <c r="AA278" s="75" t="s">
        <v>219</v>
      </c>
      <c r="AB278" s="75" t="s">
        <v>220</v>
      </c>
      <c r="AC278" s="76" t="s">
        <v>211</v>
      </c>
      <c r="AD278" s="76" t="s">
        <v>213</v>
      </c>
      <c r="AE278" s="77" t="s">
        <v>214</v>
      </c>
      <c r="AF278" s="77" t="s">
        <v>216</v>
      </c>
      <c r="AG278" s="78" t="s">
        <v>221</v>
      </c>
      <c r="AH278" s="78" t="s">
        <v>222</v>
      </c>
      <c r="AI278" s="79" t="s">
        <v>215</v>
      </c>
      <c r="AJ278" s="79" t="s">
        <v>217</v>
      </c>
    </row>
    <row r="279" spans="1:36" ht="15.75" thickBot="1" x14ac:dyDescent="0.3">
      <c r="A279" s="140" t="s">
        <v>195</v>
      </c>
      <c r="B279" s="27">
        <f>COUNTIF($A$3:A278,"Lp.")</f>
        <v>17</v>
      </c>
      <c r="C279" s="114" t="s">
        <v>476</v>
      </c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6"/>
    </row>
    <row r="280" spans="1:36" ht="24" x14ac:dyDescent="0.25">
      <c r="A280" s="141" t="s">
        <v>127</v>
      </c>
      <c r="B280" s="22" t="s">
        <v>144</v>
      </c>
      <c r="C280" s="24" t="s">
        <v>1</v>
      </c>
      <c r="D280" s="34">
        <v>0</v>
      </c>
      <c r="E280" s="35">
        <v>0</v>
      </c>
      <c r="F280" s="34">
        <v>0</v>
      </c>
      <c r="G280" s="36">
        <v>15</v>
      </c>
      <c r="H280" s="37">
        <v>30</v>
      </c>
      <c r="I280" s="36">
        <v>25</v>
      </c>
      <c r="J280" s="39">
        <v>0</v>
      </c>
      <c r="K280" s="38">
        <v>0</v>
      </c>
      <c r="L280" s="39">
        <v>0</v>
      </c>
      <c r="M280" s="20"/>
      <c r="N280" s="65"/>
      <c r="O280" s="65"/>
      <c r="P280" s="24"/>
      <c r="Q280" s="35"/>
      <c r="R280" s="35"/>
      <c r="S280" s="37"/>
      <c r="T280" s="36"/>
      <c r="U280" s="38"/>
      <c r="V280" s="39"/>
      <c r="W280" s="23"/>
      <c r="X280" s="53"/>
      <c r="Y280" s="81">
        <f>ROUND(W280*Q280,2)</f>
        <v>0</v>
      </c>
      <c r="Z280" s="81">
        <f>ROUND(Y280+Y280*X280,2)</f>
        <v>0</v>
      </c>
      <c r="AA280" s="82">
        <f>ROUND(S280*W280,2)</f>
        <v>0</v>
      </c>
      <c r="AB280" s="82">
        <f>ROUND(AA280+AA280*X280,2)</f>
        <v>0</v>
      </c>
      <c r="AC280" s="83">
        <f>ROUND(U280*W280,2)</f>
        <v>0</v>
      </c>
      <c r="AD280" s="83">
        <f>ROUND(AC280+AC280*X280,2)</f>
        <v>0</v>
      </c>
      <c r="AE280" s="81">
        <f>ROUND(R280*W280,2)</f>
        <v>0</v>
      </c>
      <c r="AF280" s="81">
        <f>ROUND(AE280+AE280*X280,2)</f>
        <v>0</v>
      </c>
      <c r="AG280" s="82">
        <f>ROUND(T280*W280,2)</f>
        <v>0</v>
      </c>
      <c r="AH280" s="82">
        <f>ROUND(AG280+AG280*X280,2)</f>
        <v>0</v>
      </c>
      <c r="AI280" s="83">
        <f>ROUND(V280*W280,2)</f>
        <v>0</v>
      </c>
      <c r="AJ280" s="83">
        <f>ROUND(AI280+AI280*X280,2)</f>
        <v>0</v>
      </c>
    </row>
    <row r="281" spans="1:36" ht="24" x14ac:dyDescent="0.25">
      <c r="A281" s="141" t="s">
        <v>128</v>
      </c>
      <c r="B281" s="22" t="s">
        <v>145</v>
      </c>
      <c r="C281" s="24" t="s">
        <v>1</v>
      </c>
      <c r="D281" s="34">
        <v>0</v>
      </c>
      <c r="E281" s="35">
        <v>0</v>
      </c>
      <c r="F281" s="34">
        <v>0</v>
      </c>
      <c r="G281" s="36">
        <v>1</v>
      </c>
      <c r="H281" s="37">
        <v>5</v>
      </c>
      <c r="I281" s="36">
        <v>10</v>
      </c>
      <c r="J281" s="39">
        <v>0</v>
      </c>
      <c r="K281" s="38">
        <v>0</v>
      </c>
      <c r="L281" s="39">
        <v>0</v>
      </c>
      <c r="M281" s="20"/>
      <c r="N281" s="65"/>
      <c r="O281" s="65"/>
      <c r="P281" s="24"/>
      <c r="Q281" s="35"/>
      <c r="R281" s="35"/>
      <c r="S281" s="37"/>
      <c r="T281" s="36"/>
      <c r="U281" s="38"/>
      <c r="V281" s="39"/>
      <c r="W281" s="23"/>
      <c r="X281" s="53"/>
      <c r="Y281" s="81">
        <f>ROUND(W281*Q281,2)</f>
        <v>0</v>
      </c>
      <c r="Z281" s="81">
        <f>ROUND(Y281+Y281*X281,2)</f>
        <v>0</v>
      </c>
      <c r="AA281" s="82">
        <f>ROUND(S281*W281,2)</f>
        <v>0</v>
      </c>
      <c r="AB281" s="82">
        <f>ROUND(AA281+AA281*X281,2)</f>
        <v>0</v>
      </c>
      <c r="AC281" s="83">
        <f>ROUND(U281*W281,2)</f>
        <v>0</v>
      </c>
      <c r="AD281" s="83">
        <f>ROUND(AC281+AC281*X281,2)</f>
        <v>0</v>
      </c>
      <c r="AE281" s="81">
        <f>ROUND(R281*W281,2)</f>
        <v>0</v>
      </c>
      <c r="AF281" s="81">
        <f>ROUND(AE281+AE281*X281,2)</f>
        <v>0</v>
      </c>
      <c r="AG281" s="82">
        <f>ROUND(T281*W281,2)</f>
        <v>0</v>
      </c>
      <c r="AH281" s="82">
        <f>ROUND(AG281+AG281*X281,2)</f>
        <v>0</v>
      </c>
      <c r="AI281" s="83">
        <f>ROUND(V281*W281,2)</f>
        <v>0</v>
      </c>
      <c r="AJ281" s="83">
        <f>ROUND(AI281+AI281*X281,2)</f>
        <v>0</v>
      </c>
    </row>
    <row r="282" spans="1:36" ht="24" x14ac:dyDescent="0.25">
      <c r="A282" s="141" t="s">
        <v>129</v>
      </c>
      <c r="B282" s="107" t="s">
        <v>468</v>
      </c>
      <c r="C282" s="24" t="s">
        <v>1</v>
      </c>
      <c r="D282" s="34">
        <v>50</v>
      </c>
      <c r="E282" s="35">
        <v>200</v>
      </c>
      <c r="F282" s="34">
        <v>200</v>
      </c>
      <c r="G282" s="36">
        <v>25</v>
      </c>
      <c r="H282" s="37">
        <v>50</v>
      </c>
      <c r="I282" s="36">
        <v>40</v>
      </c>
      <c r="J282" s="39">
        <v>0</v>
      </c>
      <c r="K282" s="38">
        <v>0</v>
      </c>
      <c r="L282" s="39">
        <v>0</v>
      </c>
      <c r="M282" s="20"/>
      <c r="N282" s="65"/>
      <c r="O282" s="65"/>
      <c r="P282" s="24"/>
      <c r="Q282" s="35"/>
      <c r="R282" s="35"/>
      <c r="S282" s="37"/>
      <c r="T282" s="36"/>
      <c r="U282" s="38"/>
      <c r="V282" s="39"/>
      <c r="W282" s="23"/>
      <c r="X282" s="53"/>
      <c r="Y282" s="81">
        <f>ROUND(W282*Q282,2)</f>
        <v>0</v>
      </c>
      <c r="Z282" s="81">
        <f>ROUND(Y282+Y282*X282,2)</f>
        <v>0</v>
      </c>
      <c r="AA282" s="82">
        <f>ROUND(S282*W282,2)</f>
        <v>0</v>
      </c>
      <c r="AB282" s="82">
        <f>ROUND(AA282+AA282*X282,2)</f>
        <v>0</v>
      </c>
      <c r="AC282" s="83">
        <f>ROUND(U282*W282,2)</f>
        <v>0</v>
      </c>
      <c r="AD282" s="83">
        <f>ROUND(AC282+AC282*X282,2)</f>
        <v>0</v>
      </c>
      <c r="AE282" s="81">
        <f>ROUND(R282*W282,2)</f>
        <v>0</v>
      </c>
      <c r="AF282" s="81">
        <f>ROUND(AE282+AE282*X282,2)</f>
        <v>0</v>
      </c>
      <c r="AG282" s="82">
        <f>ROUND(T282*W282,2)</f>
        <v>0</v>
      </c>
      <c r="AH282" s="82">
        <f>ROUND(AG282+AG282*X282,2)</f>
        <v>0</v>
      </c>
      <c r="AI282" s="83">
        <f>ROUND(V282*W282,2)</f>
        <v>0</v>
      </c>
      <c r="AJ282" s="83">
        <f>ROUND(AI282+AI282*X282,2)</f>
        <v>0</v>
      </c>
    </row>
    <row r="283" spans="1:36" ht="24.75" thickBot="1" x14ac:dyDescent="0.3">
      <c r="A283" s="141" t="s">
        <v>130</v>
      </c>
      <c r="B283" s="107" t="s">
        <v>469</v>
      </c>
      <c r="C283" s="24" t="s">
        <v>1</v>
      </c>
      <c r="D283" s="34">
        <v>100</v>
      </c>
      <c r="E283" s="35">
        <v>480</v>
      </c>
      <c r="F283" s="34">
        <v>480</v>
      </c>
      <c r="G283" s="36">
        <v>100</v>
      </c>
      <c r="H283" s="37">
        <v>250</v>
      </c>
      <c r="I283" s="36">
        <v>240</v>
      </c>
      <c r="J283" s="39">
        <v>0</v>
      </c>
      <c r="K283" s="38">
        <v>0</v>
      </c>
      <c r="L283" s="39">
        <v>0</v>
      </c>
      <c r="M283" s="20"/>
      <c r="N283" s="65"/>
      <c r="O283" s="65"/>
      <c r="P283" s="24"/>
      <c r="Q283" s="35"/>
      <c r="R283" s="35"/>
      <c r="S283" s="37"/>
      <c r="T283" s="36"/>
      <c r="U283" s="38"/>
      <c r="V283" s="39"/>
      <c r="W283" s="23"/>
      <c r="X283" s="53"/>
      <c r="Y283" s="81">
        <f>ROUND(W283*Q283,2)</f>
        <v>0</v>
      </c>
      <c r="Z283" s="81">
        <f>ROUND(Y283+Y283*X283,2)</f>
        <v>0</v>
      </c>
      <c r="AA283" s="82">
        <f>ROUND(S283*W283,2)</f>
        <v>0</v>
      </c>
      <c r="AB283" s="82">
        <f>ROUND(AA283+AA283*X283,2)</f>
        <v>0</v>
      </c>
      <c r="AC283" s="83">
        <f>ROUND(U283*W283,2)</f>
        <v>0</v>
      </c>
      <c r="AD283" s="83">
        <f>ROUND(AC283+AC283*X283,2)</f>
        <v>0</v>
      </c>
      <c r="AE283" s="81">
        <f>ROUND(R283*W283,2)</f>
        <v>0</v>
      </c>
      <c r="AF283" s="81">
        <f>ROUND(AE283+AE283*X283,2)</f>
        <v>0</v>
      </c>
      <c r="AG283" s="82">
        <f>ROUND(T283*W283,2)</f>
        <v>0</v>
      </c>
      <c r="AH283" s="82">
        <f>ROUND(AG283+AG283*X283,2)</f>
        <v>0</v>
      </c>
      <c r="AI283" s="83">
        <f>ROUND(V283*W283,2)</f>
        <v>0</v>
      </c>
      <c r="AJ283" s="83">
        <f>ROUND(AI283+AI283*X283,2)</f>
        <v>0</v>
      </c>
    </row>
    <row r="284" spans="1:36" ht="15.75" thickBot="1" x14ac:dyDescent="0.3">
      <c r="A284" s="138"/>
      <c r="B284" s="13"/>
      <c r="C284" s="13"/>
      <c r="D284" s="14"/>
      <c r="E284" s="14"/>
      <c r="F284" s="14"/>
      <c r="G284" s="14"/>
      <c r="H284" s="14"/>
      <c r="I284" s="14"/>
      <c r="J284" s="14"/>
      <c r="K284" s="14"/>
      <c r="L284" s="15"/>
      <c r="M284" s="15"/>
      <c r="N284" s="16"/>
      <c r="O284" s="15"/>
      <c r="P284" s="15"/>
      <c r="Q284" s="17"/>
      <c r="R284" s="17"/>
      <c r="S284" s="15"/>
      <c r="T284" s="18"/>
      <c r="U284" s="15"/>
      <c r="V284" s="15"/>
      <c r="W284" s="19"/>
      <c r="X284" s="48" t="s">
        <v>139</v>
      </c>
      <c r="Y284" s="49">
        <f>SUM(Y280:Y283)</f>
        <v>0</v>
      </c>
      <c r="Z284" s="49">
        <f t="shared" ref="Z284" si="40">SUM(Z280:Z283)</f>
        <v>0</v>
      </c>
      <c r="AA284" s="49">
        <f t="shared" ref="AA284" si="41">SUM(AA280:AA283)</f>
        <v>0</v>
      </c>
      <c r="AB284" s="49">
        <f t="shared" ref="AB284" si="42">SUM(AB280:AB283)</f>
        <v>0</v>
      </c>
      <c r="AC284" s="49">
        <f t="shared" ref="AC284" si="43">SUM(AC280:AC283)</f>
        <v>0</v>
      </c>
      <c r="AD284" s="49">
        <f t="shared" ref="AD284" si="44">SUM(AD280:AD283)</f>
        <v>0</v>
      </c>
      <c r="AE284" s="49">
        <f t="shared" ref="AE284" si="45">SUM(AE280:AE283)</f>
        <v>0</v>
      </c>
      <c r="AF284" s="49">
        <f t="shared" ref="AF284" si="46">SUM(AF280:AF283)</f>
        <v>0</v>
      </c>
      <c r="AG284" s="49">
        <f t="shared" ref="AG284" si="47">SUM(AG280:AG283)</f>
        <v>0</v>
      </c>
      <c r="AH284" s="49">
        <f t="shared" ref="AH284" si="48">SUM(AH280:AH283)</f>
        <v>0</v>
      </c>
      <c r="AI284" s="49">
        <f t="shared" ref="AI284" si="49">SUM(AI280:AI283)</f>
        <v>0</v>
      </c>
      <c r="AJ284" s="50">
        <f t="shared" ref="AJ284" si="50">SUM(AJ280:AJ283)</f>
        <v>0</v>
      </c>
    </row>
    <row r="285" spans="1:36" ht="15.75" thickBot="1" x14ac:dyDescent="0.3">
      <c r="A285" s="138"/>
      <c r="B285" s="13"/>
      <c r="C285" s="13"/>
      <c r="D285" s="14"/>
      <c r="E285" s="14"/>
      <c r="F285" s="14"/>
      <c r="G285" s="14"/>
      <c r="H285" s="14"/>
      <c r="I285" s="14"/>
      <c r="J285" s="14"/>
      <c r="K285" s="14"/>
      <c r="L285" s="15"/>
      <c r="M285" s="15"/>
      <c r="N285" s="16"/>
      <c r="O285" s="15"/>
      <c r="P285" s="15"/>
      <c r="Q285" s="17"/>
      <c r="R285" s="17"/>
      <c r="S285" s="15"/>
      <c r="T285" s="18"/>
      <c r="U285" s="15"/>
      <c r="V285" s="15"/>
      <c r="W285" s="19"/>
      <c r="X285" s="15"/>
      <c r="Y285" s="15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1:36" ht="15.75" thickBot="1" x14ac:dyDescent="0.3">
      <c r="A286" s="138"/>
      <c r="B286" s="13"/>
      <c r="C286" s="13"/>
      <c r="D286" s="14"/>
      <c r="E286" s="14"/>
      <c r="F286" s="14"/>
      <c r="G286" s="14"/>
      <c r="H286" s="14"/>
      <c r="I286" s="14"/>
      <c r="J286" s="14"/>
      <c r="K286" s="14"/>
      <c r="L286" s="15"/>
      <c r="M286" s="15"/>
      <c r="N286" s="16"/>
      <c r="O286" s="15"/>
      <c r="P286" s="15"/>
      <c r="Q286" s="17"/>
      <c r="R286" s="17"/>
      <c r="S286" s="15"/>
      <c r="T286" s="18"/>
      <c r="U286" s="15"/>
      <c r="V286" s="15"/>
      <c r="W286" s="19"/>
      <c r="X286" s="15"/>
      <c r="Y286" s="43"/>
      <c r="Z286" s="44"/>
      <c r="AA286" s="44"/>
      <c r="AB286" s="44"/>
      <c r="AC286" s="44"/>
      <c r="AD286" s="45" t="s">
        <v>195</v>
      </c>
      <c r="AE286" s="46">
        <f>COUNTIF($A$3:A278,"Lp.")</f>
        <v>17</v>
      </c>
      <c r="AF286" s="44"/>
      <c r="AG286" s="44"/>
      <c r="AH286" s="44"/>
      <c r="AI286" s="44"/>
      <c r="AJ286" s="47"/>
    </row>
    <row r="287" spans="1:36" x14ac:dyDescent="0.25">
      <c r="A287" s="138"/>
      <c r="B287" s="13"/>
      <c r="C287" s="13"/>
      <c r="D287" s="14"/>
      <c r="E287" s="14"/>
      <c r="F287" s="14"/>
      <c r="G287" s="14"/>
      <c r="H287" s="14"/>
      <c r="I287" s="14"/>
      <c r="J287" s="14"/>
      <c r="K287" s="14"/>
      <c r="L287" s="15"/>
      <c r="M287" s="15"/>
      <c r="N287" s="16"/>
      <c r="O287" s="15"/>
      <c r="P287" s="15"/>
      <c r="Q287" s="17"/>
      <c r="R287" s="17"/>
      <c r="S287" s="15"/>
      <c r="T287" s="18"/>
      <c r="U287" s="15"/>
      <c r="V287" s="15"/>
      <c r="W287" s="19"/>
      <c r="X287" s="15"/>
      <c r="Y287" s="119" t="s">
        <v>223</v>
      </c>
      <c r="Z287" s="119"/>
      <c r="AA287" s="119"/>
      <c r="AB287" s="119" t="s">
        <v>227</v>
      </c>
      <c r="AC287" s="119"/>
      <c r="AD287" s="119"/>
      <c r="AE287" s="119" t="s">
        <v>142</v>
      </c>
      <c r="AF287" s="119"/>
      <c r="AG287" s="119"/>
      <c r="AH287" s="119" t="s">
        <v>143</v>
      </c>
      <c r="AI287" s="119"/>
      <c r="AJ287" s="119"/>
    </row>
    <row r="288" spans="1:36" x14ac:dyDescent="0.25">
      <c r="A288" s="138"/>
      <c r="B288" s="13"/>
      <c r="C288" s="13"/>
      <c r="D288" s="14"/>
      <c r="E288" s="14"/>
      <c r="F288" s="14"/>
      <c r="G288" s="14"/>
      <c r="H288" s="14"/>
      <c r="I288" s="14"/>
      <c r="J288" s="14"/>
      <c r="K288" s="14"/>
      <c r="L288" s="15"/>
      <c r="M288" s="15"/>
      <c r="N288" s="16"/>
      <c r="O288" s="15"/>
      <c r="P288" s="15"/>
      <c r="Q288" s="17"/>
      <c r="R288" s="17"/>
      <c r="S288" s="15"/>
      <c r="T288" s="18"/>
      <c r="U288" s="15"/>
      <c r="V288" s="15"/>
      <c r="W288" s="19"/>
      <c r="X288" s="15"/>
      <c r="Y288" s="84" t="s">
        <v>224</v>
      </c>
      <c r="Z288" s="85" t="s">
        <v>225</v>
      </c>
      <c r="AA288" s="86" t="s">
        <v>226</v>
      </c>
      <c r="AB288" s="84" t="s">
        <v>224</v>
      </c>
      <c r="AC288" s="85" t="s">
        <v>225</v>
      </c>
      <c r="AD288" s="86" t="s">
        <v>226</v>
      </c>
      <c r="AE288" s="84" t="s">
        <v>224</v>
      </c>
      <c r="AF288" s="85" t="s">
        <v>225</v>
      </c>
      <c r="AG288" s="86" t="s">
        <v>226</v>
      </c>
      <c r="AH288" s="84" t="s">
        <v>224</v>
      </c>
      <c r="AI288" s="85" t="s">
        <v>225</v>
      </c>
      <c r="AJ288" s="86" t="s">
        <v>226</v>
      </c>
    </row>
    <row r="289" spans="1:36" ht="15.75" thickBot="1" x14ac:dyDescent="0.3">
      <c r="A289" s="138"/>
      <c r="B289" s="13"/>
      <c r="C289" s="13"/>
      <c r="D289" s="14"/>
      <c r="E289" s="14"/>
      <c r="F289" s="14"/>
      <c r="G289" s="14"/>
      <c r="H289" s="14"/>
      <c r="I289" s="14"/>
      <c r="J289" s="14"/>
      <c r="K289" s="14"/>
      <c r="L289" s="15"/>
      <c r="M289" s="15"/>
      <c r="N289" s="16"/>
      <c r="O289" s="15"/>
      <c r="P289" s="15"/>
      <c r="Q289" s="17"/>
      <c r="R289" s="17"/>
      <c r="S289" s="15"/>
      <c r="T289" s="18"/>
      <c r="U289" s="15"/>
      <c r="V289" s="15"/>
      <c r="W289" s="19"/>
      <c r="X289" s="15"/>
      <c r="Y289" s="87">
        <f>Y284</f>
        <v>0</v>
      </c>
      <c r="Z289" s="88">
        <f>AA284</f>
        <v>0</v>
      </c>
      <c r="AA289" s="89">
        <f>AC284</f>
        <v>0</v>
      </c>
      <c r="AB289" s="90">
        <f>Z284</f>
        <v>0</v>
      </c>
      <c r="AC289" s="88">
        <f>AB284</f>
        <v>0</v>
      </c>
      <c r="AD289" s="89">
        <f>AD284</f>
        <v>0</v>
      </c>
      <c r="AE289" s="90">
        <f>AE284</f>
        <v>0</v>
      </c>
      <c r="AF289" s="88">
        <f>AG284</f>
        <v>0</v>
      </c>
      <c r="AG289" s="89">
        <f>AI284</f>
        <v>0</v>
      </c>
      <c r="AH289" s="90">
        <f>AF284</f>
        <v>0</v>
      </c>
      <c r="AI289" s="88">
        <f>AH284</f>
        <v>0</v>
      </c>
      <c r="AJ289" s="89">
        <f>AJ284</f>
        <v>0</v>
      </c>
    </row>
    <row r="290" spans="1:36" ht="15.75" thickBot="1" x14ac:dyDescent="0.3">
      <c r="A290" s="138"/>
      <c r="B290" s="13"/>
      <c r="C290" s="13"/>
      <c r="D290" s="14"/>
      <c r="E290" s="14"/>
      <c r="F290" s="14"/>
      <c r="G290" s="14"/>
      <c r="H290" s="14"/>
      <c r="I290" s="14"/>
      <c r="J290" s="14"/>
      <c r="K290" s="14"/>
      <c r="L290" s="15"/>
      <c r="M290" s="15"/>
      <c r="N290" s="16"/>
      <c r="O290" s="15"/>
      <c r="P290" s="15"/>
      <c r="Q290" s="17"/>
      <c r="R290" s="17"/>
      <c r="S290" s="15"/>
      <c r="T290" s="18"/>
      <c r="U290" s="15"/>
      <c r="V290" s="15"/>
      <c r="W290" s="19"/>
      <c r="X290" s="15"/>
      <c r="Y290" s="120">
        <f>SUM(Y289:AA289)</f>
        <v>0</v>
      </c>
      <c r="Z290" s="121"/>
      <c r="AA290" s="121"/>
      <c r="AB290" s="121">
        <f>SUM(AB289:AD289)</f>
        <v>0</v>
      </c>
      <c r="AC290" s="121"/>
      <c r="AD290" s="121"/>
      <c r="AE290" s="121">
        <f>SUM(AE289:AG289)</f>
        <v>0</v>
      </c>
      <c r="AF290" s="121"/>
      <c r="AG290" s="121"/>
      <c r="AH290" s="121">
        <f>SUM(AH289:AJ289)</f>
        <v>0</v>
      </c>
      <c r="AI290" s="121"/>
      <c r="AJ290" s="122"/>
    </row>
    <row r="295" spans="1:36" x14ac:dyDescent="0.25">
      <c r="A295" s="138"/>
      <c r="B295" s="13"/>
      <c r="C295" s="54"/>
      <c r="D295" s="55"/>
      <c r="E295" s="55"/>
      <c r="F295" s="55"/>
      <c r="G295" s="56"/>
      <c r="H295" s="56" t="s">
        <v>196</v>
      </c>
      <c r="I295" s="55"/>
      <c r="J295" s="55"/>
      <c r="K295" s="55"/>
      <c r="L295" s="57"/>
      <c r="M295" s="15"/>
      <c r="N295" s="16"/>
      <c r="O295" s="15"/>
      <c r="P295" s="28"/>
      <c r="Q295" s="29"/>
      <c r="R295" s="29"/>
      <c r="S295" s="30"/>
      <c r="T295" s="31" t="s">
        <v>218</v>
      </c>
      <c r="U295" s="30"/>
      <c r="V295" s="30"/>
      <c r="W295" s="32"/>
      <c r="X295" s="33"/>
      <c r="Y295" s="15"/>
      <c r="Z295" s="13" t="s">
        <v>228</v>
      </c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1:36" ht="48.75" thickBot="1" x14ac:dyDescent="0.3">
      <c r="A296" s="139" t="s">
        <v>187</v>
      </c>
      <c r="B296" s="67" t="s">
        <v>0</v>
      </c>
      <c r="C296" s="67" t="s">
        <v>126</v>
      </c>
      <c r="D296" s="68" t="s">
        <v>188</v>
      </c>
      <c r="E296" s="68" t="s">
        <v>189</v>
      </c>
      <c r="F296" s="68" t="s">
        <v>190</v>
      </c>
      <c r="G296" s="69" t="s">
        <v>197</v>
      </c>
      <c r="H296" s="69" t="s">
        <v>198</v>
      </c>
      <c r="I296" s="69" t="s">
        <v>199</v>
      </c>
      <c r="J296" s="70" t="s">
        <v>191</v>
      </c>
      <c r="K296" s="70" t="s">
        <v>192</v>
      </c>
      <c r="L296" s="70" t="s">
        <v>193</v>
      </c>
      <c r="M296" s="71" t="s">
        <v>200</v>
      </c>
      <c r="N296" s="71" t="s">
        <v>201</v>
      </c>
      <c r="O296" s="71" t="s">
        <v>202</v>
      </c>
      <c r="P296" s="71" t="s">
        <v>501</v>
      </c>
      <c r="Q296" s="68" t="s">
        <v>204</v>
      </c>
      <c r="R296" s="68" t="s">
        <v>203</v>
      </c>
      <c r="S296" s="69" t="s">
        <v>205</v>
      </c>
      <c r="T296" s="69" t="s">
        <v>207</v>
      </c>
      <c r="U296" s="70" t="s">
        <v>206</v>
      </c>
      <c r="V296" s="70" t="s">
        <v>208</v>
      </c>
      <c r="W296" s="72" t="s">
        <v>209</v>
      </c>
      <c r="X296" s="73" t="s">
        <v>194</v>
      </c>
      <c r="Y296" s="74" t="s">
        <v>210</v>
      </c>
      <c r="Z296" s="74" t="s">
        <v>212</v>
      </c>
      <c r="AA296" s="75" t="s">
        <v>219</v>
      </c>
      <c r="AB296" s="75" t="s">
        <v>220</v>
      </c>
      <c r="AC296" s="76" t="s">
        <v>211</v>
      </c>
      <c r="AD296" s="76" t="s">
        <v>213</v>
      </c>
      <c r="AE296" s="77" t="s">
        <v>214</v>
      </c>
      <c r="AF296" s="77" t="s">
        <v>216</v>
      </c>
      <c r="AG296" s="78" t="s">
        <v>221</v>
      </c>
      <c r="AH296" s="78" t="s">
        <v>222</v>
      </c>
      <c r="AI296" s="79" t="s">
        <v>215</v>
      </c>
      <c r="AJ296" s="79" t="s">
        <v>217</v>
      </c>
    </row>
    <row r="297" spans="1:36" ht="15.75" thickBot="1" x14ac:dyDescent="0.3">
      <c r="A297" s="140" t="s">
        <v>195</v>
      </c>
      <c r="B297" s="27">
        <f>COUNTIF($A$3:A296,"Lp.")</f>
        <v>18</v>
      </c>
      <c r="C297" s="114" t="s">
        <v>476</v>
      </c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6"/>
    </row>
    <row r="298" spans="1:36" x14ac:dyDescent="0.25">
      <c r="A298" s="141" t="s">
        <v>127</v>
      </c>
      <c r="B298" s="22" t="s">
        <v>53</v>
      </c>
      <c r="C298" s="24" t="s">
        <v>1</v>
      </c>
      <c r="D298" s="34">
        <v>0</v>
      </c>
      <c r="E298" s="35">
        <v>0</v>
      </c>
      <c r="F298" s="34">
        <v>0</v>
      </c>
      <c r="G298" s="36">
        <v>10</v>
      </c>
      <c r="H298" s="37">
        <v>30</v>
      </c>
      <c r="I298" s="36">
        <v>50</v>
      </c>
      <c r="J298" s="39">
        <v>0</v>
      </c>
      <c r="K298" s="38">
        <v>0</v>
      </c>
      <c r="L298" s="39">
        <v>0</v>
      </c>
      <c r="M298" s="20"/>
      <c r="N298" s="65"/>
      <c r="O298" s="65"/>
      <c r="P298" s="24"/>
      <c r="Q298" s="35"/>
      <c r="R298" s="35"/>
      <c r="S298" s="37"/>
      <c r="T298" s="36"/>
      <c r="U298" s="38"/>
      <c r="V298" s="39"/>
      <c r="W298" s="23"/>
      <c r="X298" s="53"/>
      <c r="Y298" s="81">
        <f t="shared" ref="Y298:Y306" si="51">ROUND(W298*Q298,2)</f>
        <v>0</v>
      </c>
      <c r="Z298" s="81">
        <f t="shared" ref="Z298:Z306" si="52">ROUND(Y298+Y298*X298,2)</f>
        <v>0</v>
      </c>
      <c r="AA298" s="82">
        <f t="shared" ref="AA298:AA306" si="53">ROUND(S298*W298,2)</f>
        <v>0</v>
      </c>
      <c r="AB298" s="82">
        <f t="shared" ref="AB298:AB306" si="54">ROUND(AA298+AA298*X298,2)</f>
        <v>0</v>
      </c>
      <c r="AC298" s="83">
        <f t="shared" ref="AC298:AC306" si="55">ROUND(U298*W298,2)</f>
        <v>0</v>
      </c>
      <c r="AD298" s="83">
        <f t="shared" ref="AD298:AD306" si="56">ROUND(AC298+AC298*X298,2)</f>
        <v>0</v>
      </c>
      <c r="AE298" s="81">
        <f t="shared" ref="AE298:AE306" si="57">ROUND(R298*W298,2)</f>
        <v>0</v>
      </c>
      <c r="AF298" s="81">
        <f t="shared" ref="AF298:AF306" si="58">ROUND(AE298+AE298*X298,2)</f>
        <v>0</v>
      </c>
      <c r="AG298" s="82">
        <f t="shared" ref="AG298:AG306" si="59">ROUND(T298*W298,2)</f>
        <v>0</v>
      </c>
      <c r="AH298" s="82">
        <f t="shared" ref="AH298:AH306" si="60">ROUND(AG298+AG298*X298,2)</f>
        <v>0</v>
      </c>
      <c r="AI298" s="83">
        <f t="shared" ref="AI298:AI306" si="61">ROUND(V298*W298,2)</f>
        <v>0</v>
      </c>
      <c r="AJ298" s="83">
        <f t="shared" ref="AJ298:AJ306" si="62">ROUND(AI298+AI298*X298,2)</f>
        <v>0</v>
      </c>
    </row>
    <row r="299" spans="1:36" ht="36" x14ac:dyDescent="0.25">
      <c r="A299" s="141" t="s">
        <v>128</v>
      </c>
      <c r="B299" s="22" t="s">
        <v>54</v>
      </c>
      <c r="C299" s="24" t="s">
        <v>1</v>
      </c>
      <c r="D299" s="34">
        <v>0</v>
      </c>
      <c r="E299" s="35">
        <v>0</v>
      </c>
      <c r="F299" s="34">
        <v>0</v>
      </c>
      <c r="G299" s="66">
        <v>10</v>
      </c>
      <c r="H299" s="37">
        <v>30</v>
      </c>
      <c r="I299" s="36">
        <v>50</v>
      </c>
      <c r="J299" s="39">
        <v>100</v>
      </c>
      <c r="K299" s="38">
        <v>250</v>
      </c>
      <c r="L299" s="39">
        <v>240</v>
      </c>
      <c r="M299" s="20"/>
      <c r="N299" s="65"/>
      <c r="O299" s="65"/>
      <c r="P299" s="24"/>
      <c r="Q299" s="35"/>
      <c r="R299" s="35"/>
      <c r="S299" s="37"/>
      <c r="T299" s="36"/>
      <c r="U299" s="38"/>
      <c r="V299" s="39"/>
      <c r="W299" s="23"/>
      <c r="X299" s="53"/>
      <c r="Y299" s="81">
        <f t="shared" si="51"/>
        <v>0</v>
      </c>
      <c r="Z299" s="81">
        <f t="shared" si="52"/>
        <v>0</v>
      </c>
      <c r="AA299" s="82">
        <f t="shared" si="53"/>
        <v>0</v>
      </c>
      <c r="AB299" s="82">
        <f t="shared" si="54"/>
        <v>0</v>
      </c>
      <c r="AC299" s="83">
        <f t="shared" si="55"/>
        <v>0</v>
      </c>
      <c r="AD299" s="83">
        <f t="shared" si="56"/>
        <v>0</v>
      </c>
      <c r="AE299" s="81">
        <f t="shared" si="57"/>
        <v>0</v>
      </c>
      <c r="AF299" s="81">
        <f t="shared" si="58"/>
        <v>0</v>
      </c>
      <c r="AG299" s="82">
        <f t="shared" si="59"/>
        <v>0</v>
      </c>
      <c r="AH299" s="82">
        <f t="shared" si="60"/>
        <v>0</v>
      </c>
      <c r="AI299" s="83">
        <f t="shared" si="61"/>
        <v>0</v>
      </c>
      <c r="AJ299" s="83">
        <f t="shared" si="62"/>
        <v>0</v>
      </c>
    </row>
    <row r="300" spans="1:36" ht="24" x14ac:dyDescent="0.25">
      <c r="A300" s="141" t="s">
        <v>129</v>
      </c>
      <c r="B300" s="22" t="s">
        <v>111</v>
      </c>
      <c r="C300" s="24" t="s">
        <v>1</v>
      </c>
      <c r="D300" s="34">
        <v>1</v>
      </c>
      <c r="E300" s="35">
        <v>30</v>
      </c>
      <c r="F300" s="34">
        <v>60</v>
      </c>
      <c r="G300" s="66">
        <v>0</v>
      </c>
      <c r="H300" s="37">
        <v>0</v>
      </c>
      <c r="I300" s="36">
        <v>0</v>
      </c>
      <c r="J300" s="39">
        <v>0</v>
      </c>
      <c r="K300" s="38">
        <v>0</v>
      </c>
      <c r="L300" s="39">
        <v>0</v>
      </c>
      <c r="M300" s="20"/>
      <c r="N300" s="65"/>
      <c r="O300" s="65"/>
      <c r="P300" s="24"/>
      <c r="Q300" s="35"/>
      <c r="R300" s="35"/>
      <c r="S300" s="37"/>
      <c r="T300" s="36"/>
      <c r="U300" s="38"/>
      <c r="V300" s="39"/>
      <c r="W300" s="23"/>
      <c r="X300" s="53"/>
      <c r="Y300" s="81">
        <f t="shared" si="51"/>
        <v>0</v>
      </c>
      <c r="Z300" s="81">
        <f t="shared" si="52"/>
        <v>0</v>
      </c>
      <c r="AA300" s="82">
        <f t="shared" si="53"/>
        <v>0</v>
      </c>
      <c r="AB300" s="82">
        <f t="shared" si="54"/>
        <v>0</v>
      </c>
      <c r="AC300" s="83">
        <f t="shared" si="55"/>
        <v>0</v>
      </c>
      <c r="AD300" s="83">
        <f t="shared" si="56"/>
        <v>0</v>
      </c>
      <c r="AE300" s="81">
        <f t="shared" si="57"/>
        <v>0</v>
      </c>
      <c r="AF300" s="81">
        <f t="shared" si="58"/>
        <v>0</v>
      </c>
      <c r="AG300" s="82">
        <f t="shared" si="59"/>
        <v>0</v>
      </c>
      <c r="AH300" s="82">
        <f t="shared" si="60"/>
        <v>0</v>
      </c>
      <c r="AI300" s="83">
        <f t="shared" si="61"/>
        <v>0</v>
      </c>
      <c r="AJ300" s="83">
        <f t="shared" si="62"/>
        <v>0</v>
      </c>
    </row>
    <row r="301" spans="1:36" ht="24" x14ac:dyDescent="0.25">
      <c r="A301" s="141" t="s">
        <v>130</v>
      </c>
      <c r="B301" s="22" t="s">
        <v>112</v>
      </c>
      <c r="C301" s="24" t="s">
        <v>1</v>
      </c>
      <c r="D301" s="34">
        <v>10</v>
      </c>
      <c r="E301" s="35">
        <v>80</v>
      </c>
      <c r="F301" s="34">
        <v>70</v>
      </c>
      <c r="G301" s="36">
        <v>20</v>
      </c>
      <c r="H301" s="37">
        <v>50</v>
      </c>
      <c r="I301" s="36">
        <v>40</v>
      </c>
      <c r="J301" s="39">
        <v>50</v>
      </c>
      <c r="K301" s="38">
        <v>80</v>
      </c>
      <c r="L301" s="39">
        <v>70</v>
      </c>
      <c r="M301" s="20"/>
      <c r="N301" s="65"/>
      <c r="O301" s="65"/>
      <c r="P301" s="24"/>
      <c r="Q301" s="35"/>
      <c r="R301" s="35"/>
      <c r="S301" s="37"/>
      <c r="T301" s="36"/>
      <c r="U301" s="38"/>
      <c r="V301" s="39"/>
      <c r="W301" s="23"/>
      <c r="X301" s="53"/>
      <c r="Y301" s="81">
        <f t="shared" si="51"/>
        <v>0</v>
      </c>
      <c r="Z301" s="81">
        <f t="shared" si="52"/>
        <v>0</v>
      </c>
      <c r="AA301" s="82">
        <f t="shared" si="53"/>
        <v>0</v>
      </c>
      <c r="AB301" s="82">
        <f t="shared" si="54"/>
        <v>0</v>
      </c>
      <c r="AC301" s="83">
        <f t="shared" si="55"/>
        <v>0</v>
      </c>
      <c r="AD301" s="83">
        <f t="shared" si="56"/>
        <v>0</v>
      </c>
      <c r="AE301" s="81">
        <f t="shared" si="57"/>
        <v>0</v>
      </c>
      <c r="AF301" s="81">
        <f t="shared" si="58"/>
        <v>0</v>
      </c>
      <c r="AG301" s="82">
        <f t="shared" si="59"/>
        <v>0</v>
      </c>
      <c r="AH301" s="82">
        <f t="shared" si="60"/>
        <v>0</v>
      </c>
      <c r="AI301" s="83">
        <f t="shared" si="61"/>
        <v>0</v>
      </c>
      <c r="AJ301" s="83">
        <f t="shared" si="62"/>
        <v>0</v>
      </c>
    </row>
    <row r="302" spans="1:36" ht="24" x14ac:dyDescent="0.25">
      <c r="A302" s="141" t="s">
        <v>131</v>
      </c>
      <c r="B302" s="22" t="s">
        <v>113</v>
      </c>
      <c r="C302" s="24" t="s">
        <v>1</v>
      </c>
      <c r="D302" s="34">
        <v>10</v>
      </c>
      <c r="E302" s="35">
        <v>60</v>
      </c>
      <c r="F302" s="34">
        <v>55</v>
      </c>
      <c r="G302" s="36">
        <v>10</v>
      </c>
      <c r="H302" s="37">
        <v>30</v>
      </c>
      <c r="I302" s="36">
        <v>25</v>
      </c>
      <c r="J302" s="39">
        <v>60</v>
      </c>
      <c r="K302" s="38">
        <v>100</v>
      </c>
      <c r="L302" s="39">
        <v>80</v>
      </c>
      <c r="M302" s="20"/>
      <c r="N302" s="65"/>
      <c r="O302" s="65"/>
      <c r="P302" s="24"/>
      <c r="Q302" s="35"/>
      <c r="R302" s="35"/>
      <c r="S302" s="37"/>
      <c r="T302" s="36"/>
      <c r="U302" s="38"/>
      <c r="V302" s="39"/>
      <c r="W302" s="23"/>
      <c r="X302" s="53"/>
      <c r="Y302" s="81">
        <f t="shared" si="51"/>
        <v>0</v>
      </c>
      <c r="Z302" s="81">
        <f t="shared" si="52"/>
        <v>0</v>
      </c>
      <c r="AA302" s="82">
        <f t="shared" si="53"/>
        <v>0</v>
      </c>
      <c r="AB302" s="82">
        <f t="shared" si="54"/>
        <v>0</v>
      </c>
      <c r="AC302" s="83">
        <f t="shared" si="55"/>
        <v>0</v>
      </c>
      <c r="AD302" s="83">
        <f t="shared" si="56"/>
        <v>0</v>
      </c>
      <c r="AE302" s="81">
        <f t="shared" si="57"/>
        <v>0</v>
      </c>
      <c r="AF302" s="81">
        <f t="shared" si="58"/>
        <v>0</v>
      </c>
      <c r="AG302" s="82">
        <f t="shared" si="59"/>
        <v>0</v>
      </c>
      <c r="AH302" s="82">
        <f t="shared" si="60"/>
        <v>0</v>
      </c>
      <c r="AI302" s="83">
        <f t="shared" si="61"/>
        <v>0</v>
      </c>
      <c r="AJ302" s="83">
        <f t="shared" si="62"/>
        <v>0</v>
      </c>
    </row>
    <row r="303" spans="1:36" ht="24" x14ac:dyDescent="0.25">
      <c r="A303" s="141" t="s">
        <v>132</v>
      </c>
      <c r="B303" s="22" t="s">
        <v>114</v>
      </c>
      <c r="C303" s="24" t="s">
        <v>1</v>
      </c>
      <c r="D303" s="34">
        <v>20</v>
      </c>
      <c r="E303" s="35">
        <v>120</v>
      </c>
      <c r="F303" s="34">
        <v>90</v>
      </c>
      <c r="G303" s="36">
        <v>3</v>
      </c>
      <c r="H303" s="37">
        <v>15</v>
      </c>
      <c r="I303" s="36">
        <v>15</v>
      </c>
      <c r="J303" s="39">
        <v>100</v>
      </c>
      <c r="K303" s="38">
        <v>220</v>
      </c>
      <c r="L303" s="39">
        <v>200</v>
      </c>
      <c r="M303" s="20"/>
      <c r="N303" s="65"/>
      <c r="O303" s="65"/>
      <c r="P303" s="24"/>
      <c r="Q303" s="35"/>
      <c r="R303" s="35"/>
      <c r="S303" s="37"/>
      <c r="T303" s="36"/>
      <c r="U303" s="38"/>
      <c r="V303" s="39"/>
      <c r="W303" s="23"/>
      <c r="X303" s="53"/>
      <c r="Y303" s="81">
        <f t="shared" si="51"/>
        <v>0</v>
      </c>
      <c r="Z303" s="81">
        <f t="shared" si="52"/>
        <v>0</v>
      </c>
      <c r="AA303" s="82">
        <f t="shared" si="53"/>
        <v>0</v>
      </c>
      <c r="AB303" s="82">
        <f t="shared" si="54"/>
        <v>0</v>
      </c>
      <c r="AC303" s="83">
        <f t="shared" si="55"/>
        <v>0</v>
      </c>
      <c r="AD303" s="83">
        <f t="shared" si="56"/>
        <v>0</v>
      </c>
      <c r="AE303" s="81">
        <f t="shared" si="57"/>
        <v>0</v>
      </c>
      <c r="AF303" s="81">
        <f t="shared" si="58"/>
        <v>0</v>
      </c>
      <c r="AG303" s="82">
        <f t="shared" si="59"/>
        <v>0</v>
      </c>
      <c r="AH303" s="82">
        <f t="shared" si="60"/>
        <v>0</v>
      </c>
      <c r="AI303" s="83">
        <f t="shared" si="61"/>
        <v>0</v>
      </c>
      <c r="AJ303" s="83">
        <f t="shared" si="62"/>
        <v>0</v>
      </c>
    </row>
    <row r="304" spans="1:36" x14ac:dyDescent="0.25">
      <c r="A304" s="141" t="s">
        <v>133</v>
      </c>
      <c r="B304" s="22" t="s">
        <v>115</v>
      </c>
      <c r="C304" s="24" t="s">
        <v>1</v>
      </c>
      <c r="D304" s="34">
        <v>20</v>
      </c>
      <c r="E304" s="35">
        <v>150</v>
      </c>
      <c r="F304" s="34">
        <v>140</v>
      </c>
      <c r="G304" s="36">
        <v>0</v>
      </c>
      <c r="H304" s="37">
        <v>0</v>
      </c>
      <c r="I304" s="36">
        <v>0</v>
      </c>
      <c r="J304" s="39">
        <v>0</v>
      </c>
      <c r="K304" s="38">
        <v>0</v>
      </c>
      <c r="L304" s="39">
        <v>0</v>
      </c>
      <c r="M304" s="20"/>
      <c r="N304" s="65"/>
      <c r="O304" s="65"/>
      <c r="P304" s="24"/>
      <c r="Q304" s="35"/>
      <c r="R304" s="35"/>
      <c r="S304" s="37"/>
      <c r="T304" s="36"/>
      <c r="U304" s="38"/>
      <c r="V304" s="39"/>
      <c r="W304" s="23"/>
      <c r="X304" s="53"/>
      <c r="Y304" s="81">
        <f t="shared" si="51"/>
        <v>0</v>
      </c>
      <c r="Z304" s="81">
        <f t="shared" si="52"/>
        <v>0</v>
      </c>
      <c r="AA304" s="82">
        <f t="shared" si="53"/>
        <v>0</v>
      </c>
      <c r="AB304" s="82">
        <f t="shared" si="54"/>
        <v>0</v>
      </c>
      <c r="AC304" s="83">
        <f t="shared" si="55"/>
        <v>0</v>
      </c>
      <c r="AD304" s="83">
        <f t="shared" si="56"/>
        <v>0</v>
      </c>
      <c r="AE304" s="81">
        <f t="shared" si="57"/>
        <v>0</v>
      </c>
      <c r="AF304" s="81">
        <f t="shared" si="58"/>
        <v>0</v>
      </c>
      <c r="AG304" s="82">
        <f t="shared" si="59"/>
        <v>0</v>
      </c>
      <c r="AH304" s="82">
        <f t="shared" si="60"/>
        <v>0</v>
      </c>
      <c r="AI304" s="83">
        <f t="shared" si="61"/>
        <v>0</v>
      </c>
      <c r="AJ304" s="83">
        <f t="shared" si="62"/>
        <v>0</v>
      </c>
    </row>
    <row r="305" spans="1:36" ht="36" x14ac:dyDescent="0.25">
      <c r="A305" s="141" t="s">
        <v>134</v>
      </c>
      <c r="B305" s="22" t="s">
        <v>116</v>
      </c>
      <c r="C305" s="24" t="s">
        <v>1</v>
      </c>
      <c r="D305" s="34">
        <v>20</v>
      </c>
      <c r="E305" s="35">
        <v>150</v>
      </c>
      <c r="F305" s="34">
        <v>140</v>
      </c>
      <c r="G305" s="36">
        <v>0</v>
      </c>
      <c r="H305" s="37">
        <v>0</v>
      </c>
      <c r="I305" s="36">
        <v>0</v>
      </c>
      <c r="J305" s="39">
        <v>0</v>
      </c>
      <c r="K305" s="38">
        <v>0</v>
      </c>
      <c r="L305" s="39">
        <v>0</v>
      </c>
      <c r="M305" s="20"/>
      <c r="N305" s="65"/>
      <c r="O305" s="65"/>
      <c r="P305" s="24"/>
      <c r="Q305" s="35"/>
      <c r="R305" s="35"/>
      <c r="S305" s="37"/>
      <c r="T305" s="36"/>
      <c r="U305" s="38"/>
      <c r="V305" s="39"/>
      <c r="W305" s="23"/>
      <c r="X305" s="53"/>
      <c r="Y305" s="81">
        <f t="shared" si="51"/>
        <v>0</v>
      </c>
      <c r="Z305" s="81">
        <f t="shared" si="52"/>
        <v>0</v>
      </c>
      <c r="AA305" s="82">
        <f t="shared" si="53"/>
        <v>0</v>
      </c>
      <c r="AB305" s="82">
        <f t="shared" si="54"/>
        <v>0</v>
      </c>
      <c r="AC305" s="83">
        <f t="shared" si="55"/>
        <v>0</v>
      </c>
      <c r="AD305" s="83">
        <f t="shared" si="56"/>
        <v>0</v>
      </c>
      <c r="AE305" s="81">
        <f t="shared" si="57"/>
        <v>0</v>
      </c>
      <c r="AF305" s="81">
        <f t="shared" si="58"/>
        <v>0</v>
      </c>
      <c r="AG305" s="82">
        <f t="shared" si="59"/>
        <v>0</v>
      </c>
      <c r="AH305" s="82">
        <f t="shared" si="60"/>
        <v>0</v>
      </c>
      <c r="AI305" s="83">
        <f t="shared" si="61"/>
        <v>0</v>
      </c>
      <c r="AJ305" s="83">
        <f t="shared" si="62"/>
        <v>0</v>
      </c>
    </row>
    <row r="306" spans="1:36" ht="24.75" thickBot="1" x14ac:dyDescent="0.3">
      <c r="A306" s="141" t="s">
        <v>135</v>
      </c>
      <c r="B306" s="22" t="s">
        <v>117</v>
      </c>
      <c r="C306" s="24" t="s">
        <v>1</v>
      </c>
      <c r="D306" s="34">
        <v>1</v>
      </c>
      <c r="E306" s="35">
        <v>20</v>
      </c>
      <c r="F306" s="34">
        <v>30</v>
      </c>
      <c r="G306" s="36">
        <v>0</v>
      </c>
      <c r="H306" s="37">
        <v>0</v>
      </c>
      <c r="I306" s="36">
        <v>0</v>
      </c>
      <c r="J306" s="39">
        <v>0</v>
      </c>
      <c r="K306" s="38">
        <v>0</v>
      </c>
      <c r="L306" s="39">
        <v>0</v>
      </c>
      <c r="M306" s="20"/>
      <c r="N306" s="65"/>
      <c r="O306" s="65"/>
      <c r="P306" s="24"/>
      <c r="Q306" s="35"/>
      <c r="R306" s="35"/>
      <c r="S306" s="37"/>
      <c r="T306" s="36"/>
      <c r="U306" s="38"/>
      <c r="V306" s="39"/>
      <c r="W306" s="23"/>
      <c r="X306" s="53"/>
      <c r="Y306" s="81">
        <f t="shared" si="51"/>
        <v>0</v>
      </c>
      <c r="Z306" s="81">
        <f t="shared" si="52"/>
        <v>0</v>
      </c>
      <c r="AA306" s="82">
        <f t="shared" si="53"/>
        <v>0</v>
      </c>
      <c r="AB306" s="82">
        <f t="shared" si="54"/>
        <v>0</v>
      </c>
      <c r="AC306" s="83">
        <f t="shared" si="55"/>
        <v>0</v>
      </c>
      <c r="AD306" s="83">
        <f t="shared" si="56"/>
        <v>0</v>
      </c>
      <c r="AE306" s="81">
        <f t="shared" si="57"/>
        <v>0</v>
      </c>
      <c r="AF306" s="81">
        <f t="shared" si="58"/>
        <v>0</v>
      </c>
      <c r="AG306" s="82">
        <f t="shared" si="59"/>
        <v>0</v>
      </c>
      <c r="AH306" s="82">
        <f t="shared" si="60"/>
        <v>0</v>
      </c>
      <c r="AI306" s="83">
        <f t="shared" si="61"/>
        <v>0</v>
      </c>
      <c r="AJ306" s="83">
        <f t="shared" si="62"/>
        <v>0</v>
      </c>
    </row>
    <row r="307" spans="1:36" ht="15.75" thickBot="1" x14ac:dyDescent="0.3">
      <c r="A307" s="138"/>
      <c r="B307" s="13"/>
      <c r="C307" s="13"/>
      <c r="D307" s="14"/>
      <c r="E307" s="14"/>
      <c r="F307" s="14"/>
      <c r="G307" s="14"/>
      <c r="H307" s="14"/>
      <c r="I307" s="14"/>
      <c r="J307" s="14"/>
      <c r="K307" s="14"/>
      <c r="L307" s="15"/>
      <c r="M307" s="15"/>
      <c r="N307" s="16"/>
      <c r="O307" s="15"/>
      <c r="P307" s="15"/>
      <c r="Q307" s="17"/>
      <c r="R307" s="17"/>
      <c r="S307" s="15"/>
      <c r="T307" s="18"/>
      <c r="U307" s="15"/>
      <c r="V307" s="15"/>
      <c r="W307" s="19"/>
      <c r="X307" s="48" t="s">
        <v>139</v>
      </c>
      <c r="Y307" s="49">
        <f>SUM(Y298:Y306)</f>
        <v>0</v>
      </c>
      <c r="Z307" s="49">
        <f t="shared" ref="Z307:AJ307" si="63">SUM(Z298:Z306)</f>
        <v>0</v>
      </c>
      <c r="AA307" s="49">
        <f t="shared" si="63"/>
        <v>0</v>
      </c>
      <c r="AB307" s="49">
        <f t="shared" si="63"/>
        <v>0</v>
      </c>
      <c r="AC307" s="49">
        <f t="shared" si="63"/>
        <v>0</v>
      </c>
      <c r="AD307" s="49">
        <f t="shared" si="63"/>
        <v>0</v>
      </c>
      <c r="AE307" s="49">
        <f t="shared" si="63"/>
        <v>0</v>
      </c>
      <c r="AF307" s="49">
        <f t="shared" si="63"/>
        <v>0</v>
      </c>
      <c r="AG307" s="49">
        <f t="shared" si="63"/>
        <v>0</v>
      </c>
      <c r="AH307" s="49">
        <f t="shared" si="63"/>
        <v>0</v>
      </c>
      <c r="AI307" s="49">
        <f t="shared" si="63"/>
        <v>0</v>
      </c>
      <c r="AJ307" s="50">
        <f t="shared" si="63"/>
        <v>0</v>
      </c>
    </row>
    <row r="308" spans="1:36" ht="15.75" thickBot="1" x14ac:dyDescent="0.3">
      <c r="A308" s="138"/>
      <c r="B308" s="13"/>
      <c r="C308" s="13"/>
      <c r="D308" s="14"/>
      <c r="E308" s="14"/>
      <c r="F308" s="14"/>
      <c r="G308" s="14"/>
      <c r="H308" s="14"/>
      <c r="I308" s="14"/>
      <c r="J308" s="14"/>
      <c r="K308" s="14"/>
      <c r="L308" s="15"/>
      <c r="M308" s="15"/>
      <c r="N308" s="16"/>
      <c r="O308" s="15"/>
      <c r="P308" s="15"/>
      <c r="Q308" s="17"/>
      <c r="R308" s="17"/>
      <c r="S308" s="15"/>
      <c r="T308" s="18"/>
      <c r="U308" s="15"/>
      <c r="V308" s="15"/>
      <c r="W308" s="19"/>
      <c r="X308" s="15"/>
      <c r="Y308" s="15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1:36" ht="15.75" thickBot="1" x14ac:dyDescent="0.3">
      <c r="A309" s="138"/>
      <c r="B309" s="13"/>
      <c r="C309" s="13"/>
      <c r="D309" s="14"/>
      <c r="E309" s="14"/>
      <c r="F309" s="14"/>
      <c r="G309" s="14"/>
      <c r="H309" s="14"/>
      <c r="I309" s="14"/>
      <c r="J309" s="14"/>
      <c r="K309" s="14"/>
      <c r="L309" s="15"/>
      <c r="M309" s="15"/>
      <c r="N309" s="16"/>
      <c r="O309" s="15"/>
      <c r="P309" s="15"/>
      <c r="Q309" s="17"/>
      <c r="R309" s="17"/>
      <c r="S309" s="15"/>
      <c r="T309" s="18"/>
      <c r="U309" s="15"/>
      <c r="V309" s="15"/>
      <c r="W309" s="19"/>
      <c r="X309" s="15"/>
      <c r="Y309" s="43"/>
      <c r="Z309" s="44"/>
      <c r="AA309" s="44"/>
      <c r="AB309" s="44"/>
      <c r="AC309" s="44"/>
      <c r="AD309" s="45" t="s">
        <v>195</v>
      </c>
      <c r="AE309" s="46">
        <f>COUNTIF($A$3:A296,"Lp.")</f>
        <v>18</v>
      </c>
      <c r="AF309" s="44"/>
      <c r="AG309" s="44"/>
      <c r="AH309" s="44"/>
      <c r="AI309" s="44"/>
      <c r="AJ309" s="47"/>
    </row>
    <row r="310" spans="1:36" x14ac:dyDescent="0.25">
      <c r="A310" s="138"/>
      <c r="B310" s="13"/>
      <c r="C310" s="13"/>
      <c r="D310" s="14"/>
      <c r="E310" s="14"/>
      <c r="F310" s="14"/>
      <c r="G310" s="14"/>
      <c r="H310" s="14"/>
      <c r="I310" s="14"/>
      <c r="J310" s="14"/>
      <c r="K310" s="14"/>
      <c r="L310" s="15"/>
      <c r="M310" s="15"/>
      <c r="N310" s="16"/>
      <c r="O310" s="15"/>
      <c r="P310" s="15"/>
      <c r="Q310" s="17"/>
      <c r="R310" s="17"/>
      <c r="S310" s="15"/>
      <c r="T310" s="18"/>
      <c r="U310" s="15"/>
      <c r="V310" s="15"/>
      <c r="W310" s="19"/>
      <c r="X310" s="15"/>
      <c r="Y310" s="119" t="s">
        <v>223</v>
      </c>
      <c r="Z310" s="119"/>
      <c r="AA310" s="119"/>
      <c r="AB310" s="119" t="s">
        <v>227</v>
      </c>
      <c r="AC310" s="119"/>
      <c r="AD310" s="119"/>
      <c r="AE310" s="119" t="s">
        <v>142</v>
      </c>
      <c r="AF310" s="119"/>
      <c r="AG310" s="119"/>
      <c r="AH310" s="119" t="s">
        <v>143</v>
      </c>
      <c r="AI310" s="119"/>
      <c r="AJ310" s="119"/>
    </row>
    <row r="311" spans="1:36" x14ac:dyDescent="0.25">
      <c r="A311" s="138"/>
      <c r="B311" s="13"/>
      <c r="C311" s="13"/>
      <c r="D311" s="14"/>
      <c r="E311" s="14"/>
      <c r="F311" s="14"/>
      <c r="G311" s="14"/>
      <c r="H311" s="14"/>
      <c r="I311" s="14"/>
      <c r="J311" s="14"/>
      <c r="K311" s="14"/>
      <c r="L311" s="15"/>
      <c r="M311" s="15"/>
      <c r="N311" s="16"/>
      <c r="O311" s="15"/>
      <c r="P311" s="15"/>
      <c r="Q311" s="17"/>
      <c r="R311" s="17"/>
      <c r="S311" s="15"/>
      <c r="T311" s="18"/>
      <c r="U311" s="15"/>
      <c r="V311" s="15"/>
      <c r="W311" s="19"/>
      <c r="X311" s="15"/>
      <c r="Y311" s="84" t="s">
        <v>224</v>
      </c>
      <c r="Z311" s="85" t="s">
        <v>225</v>
      </c>
      <c r="AA311" s="86" t="s">
        <v>226</v>
      </c>
      <c r="AB311" s="84" t="s">
        <v>224</v>
      </c>
      <c r="AC311" s="85" t="s">
        <v>225</v>
      </c>
      <c r="AD311" s="86" t="s">
        <v>226</v>
      </c>
      <c r="AE311" s="84" t="s">
        <v>224</v>
      </c>
      <c r="AF311" s="85" t="s">
        <v>225</v>
      </c>
      <c r="AG311" s="86" t="s">
        <v>226</v>
      </c>
      <c r="AH311" s="84" t="s">
        <v>224</v>
      </c>
      <c r="AI311" s="85" t="s">
        <v>225</v>
      </c>
      <c r="AJ311" s="86" t="s">
        <v>226</v>
      </c>
    </row>
    <row r="312" spans="1:36" ht="15.75" thickBot="1" x14ac:dyDescent="0.3">
      <c r="A312" s="138"/>
      <c r="B312" s="13"/>
      <c r="C312" s="13"/>
      <c r="D312" s="14"/>
      <c r="E312" s="14"/>
      <c r="F312" s="14"/>
      <c r="G312" s="14"/>
      <c r="H312" s="14"/>
      <c r="I312" s="14"/>
      <c r="J312" s="14"/>
      <c r="K312" s="14"/>
      <c r="L312" s="15"/>
      <c r="M312" s="15"/>
      <c r="N312" s="16"/>
      <c r="O312" s="15"/>
      <c r="P312" s="15"/>
      <c r="Q312" s="17"/>
      <c r="R312" s="17"/>
      <c r="S312" s="15"/>
      <c r="T312" s="18"/>
      <c r="U312" s="15"/>
      <c r="V312" s="15"/>
      <c r="W312" s="19"/>
      <c r="X312" s="15"/>
      <c r="Y312" s="87">
        <f>Y307</f>
        <v>0</v>
      </c>
      <c r="Z312" s="88">
        <f>AA307</f>
        <v>0</v>
      </c>
      <c r="AA312" s="89">
        <f>AC307</f>
        <v>0</v>
      </c>
      <c r="AB312" s="90">
        <f>Z307</f>
        <v>0</v>
      </c>
      <c r="AC312" s="88">
        <f>AB307</f>
        <v>0</v>
      </c>
      <c r="AD312" s="89">
        <f>AD307</f>
        <v>0</v>
      </c>
      <c r="AE312" s="90">
        <f>AE307</f>
        <v>0</v>
      </c>
      <c r="AF312" s="88">
        <f>AG307</f>
        <v>0</v>
      </c>
      <c r="AG312" s="89">
        <f>AI307</f>
        <v>0</v>
      </c>
      <c r="AH312" s="90">
        <f>AF307</f>
        <v>0</v>
      </c>
      <c r="AI312" s="88">
        <f>AH307</f>
        <v>0</v>
      </c>
      <c r="AJ312" s="89">
        <f>AJ307</f>
        <v>0</v>
      </c>
    </row>
    <row r="313" spans="1:36" ht="15.75" thickBot="1" x14ac:dyDescent="0.3">
      <c r="A313" s="138"/>
      <c r="B313" s="13"/>
      <c r="C313" s="13"/>
      <c r="D313" s="14"/>
      <c r="E313" s="14"/>
      <c r="F313" s="14"/>
      <c r="G313" s="14"/>
      <c r="H313" s="14"/>
      <c r="I313" s="14"/>
      <c r="J313" s="14"/>
      <c r="K313" s="14"/>
      <c r="L313" s="15"/>
      <c r="M313" s="15"/>
      <c r="N313" s="16"/>
      <c r="O313" s="15"/>
      <c r="P313" s="15"/>
      <c r="Q313" s="17"/>
      <c r="R313" s="17"/>
      <c r="S313" s="15"/>
      <c r="T313" s="18"/>
      <c r="U313" s="15"/>
      <c r="V313" s="15"/>
      <c r="W313" s="19"/>
      <c r="X313" s="15"/>
      <c r="Y313" s="120">
        <f>SUM(Y312:AA312)</f>
        <v>0</v>
      </c>
      <c r="Z313" s="121"/>
      <c r="AA313" s="121"/>
      <c r="AB313" s="121">
        <f>SUM(AB312:AD312)</f>
        <v>0</v>
      </c>
      <c r="AC313" s="121"/>
      <c r="AD313" s="121"/>
      <c r="AE313" s="121">
        <f>SUM(AE312:AG312)</f>
        <v>0</v>
      </c>
      <c r="AF313" s="121"/>
      <c r="AG313" s="121"/>
      <c r="AH313" s="121">
        <f>SUM(AH312:AJ312)</f>
        <v>0</v>
      </c>
      <c r="AI313" s="121"/>
      <c r="AJ313" s="122"/>
    </row>
    <row r="318" spans="1:36" x14ac:dyDescent="0.25">
      <c r="A318" s="138"/>
      <c r="B318" s="13"/>
      <c r="C318" s="54"/>
      <c r="D318" s="55"/>
      <c r="E318" s="55"/>
      <c r="F318" s="55"/>
      <c r="G318" s="56"/>
      <c r="H318" s="56" t="s">
        <v>196</v>
      </c>
      <c r="I318" s="55"/>
      <c r="J318" s="55"/>
      <c r="K318" s="55"/>
      <c r="L318" s="57"/>
      <c r="M318" s="15"/>
      <c r="N318" s="16"/>
      <c r="O318" s="15"/>
      <c r="P318" s="28"/>
      <c r="Q318" s="29"/>
      <c r="R318" s="29"/>
      <c r="S318" s="30"/>
      <c r="T318" s="31" t="s">
        <v>218</v>
      </c>
      <c r="U318" s="30"/>
      <c r="V318" s="30"/>
      <c r="W318" s="32"/>
      <c r="X318" s="33"/>
      <c r="Y318" s="15"/>
      <c r="Z318" s="13" t="s">
        <v>228</v>
      </c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1:36" ht="48.75" thickBot="1" x14ac:dyDescent="0.3">
      <c r="A319" s="139" t="s">
        <v>187</v>
      </c>
      <c r="B319" s="67" t="s">
        <v>0</v>
      </c>
      <c r="C319" s="67" t="s">
        <v>126</v>
      </c>
      <c r="D319" s="68" t="s">
        <v>188</v>
      </c>
      <c r="E319" s="68" t="s">
        <v>189</v>
      </c>
      <c r="F319" s="68" t="s">
        <v>190</v>
      </c>
      <c r="G319" s="69" t="s">
        <v>197</v>
      </c>
      <c r="H319" s="69" t="s">
        <v>198</v>
      </c>
      <c r="I319" s="69" t="s">
        <v>199</v>
      </c>
      <c r="J319" s="70" t="s">
        <v>191</v>
      </c>
      <c r="K319" s="70" t="s">
        <v>192</v>
      </c>
      <c r="L319" s="70" t="s">
        <v>193</v>
      </c>
      <c r="M319" s="71" t="s">
        <v>200</v>
      </c>
      <c r="N319" s="71" t="s">
        <v>201</v>
      </c>
      <c r="O319" s="71" t="s">
        <v>202</v>
      </c>
      <c r="P319" s="71" t="s">
        <v>501</v>
      </c>
      <c r="Q319" s="68" t="s">
        <v>204</v>
      </c>
      <c r="R319" s="68" t="s">
        <v>203</v>
      </c>
      <c r="S319" s="69" t="s">
        <v>205</v>
      </c>
      <c r="T319" s="69" t="s">
        <v>207</v>
      </c>
      <c r="U319" s="70" t="s">
        <v>206</v>
      </c>
      <c r="V319" s="70" t="s">
        <v>208</v>
      </c>
      <c r="W319" s="72" t="s">
        <v>209</v>
      </c>
      <c r="X319" s="73" t="s">
        <v>194</v>
      </c>
      <c r="Y319" s="74" t="s">
        <v>210</v>
      </c>
      <c r="Z319" s="74" t="s">
        <v>212</v>
      </c>
      <c r="AA319" s="75" t="s">
        <v>219</v>
      </c>
      <c r="AB319" s="75" t="s">
        <v>220</v>
      </c>
      <c r="AC319" s="76" t="s">
        <v>211</v>
      </c>
      <c r="AD319" s="76" t="s">
        <v>213</v>
      </c>
      <c r="AE319" s="77" t="s">
        <v>214</v>
      </c>
      <c r="AF319" s="77" t="s">
        <v>216</v>
      </c>
      <c r="AG319" s="78" t="s">
        <v>221</v>
      </c>
      <c r="AH319" s="78" t="s">
        <v>222</v>
      </c>
      <c r="AI319" s="79" t="s">
        <v>215</v>
      </c>
      <c r="AJ319" s="79" t="s">
        <v>217</v>
      </c>
    </row>
    <row r="320" spans="1:36" ht="15.75" thickBot="1" x14ac:dyDescent="0.3">
      <c r="A320" s="140" t="s">
        <v>195</v>
      </c>
      <c r="B320" s="27">
        <f>COUNTIF($A$3:A319,"Lp.")</f>
        <v>19</v>
      </c>
      <c r="C320" s="114" t="s">
        <v>476</v>
      </c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6"/>
    </row>
    <row r="321" spans="1:36" ht="24.75" thickBot="1" x14ac:dyDescent="0.3">
      <c r="A321" s="141" t="s">
        <v>127</v>
      </c>
      <c r="B321" s="22" t="s">
        <v>55</v>
      </c>
      <c r="C321" s="24" t="s">
        <v>1</v>
      </c>
      <c r="D321" s="34">
        <v>50</v>
      </c>
      <c r="E321" s="35">
        <v>500</v>
      </c>
      <c r="F321" s="34">
        <v>500</v>
      </c>
      <c r="G321" s="36">
        <v>10</v>
      </c>
      <c r="H321" s="37">
        <v>50</v>
      </c>
      <c r="I321" s="36">
        <v>45</v>
      </c>
      <c r="J321" s="39">
        <v>15</v>
      </c>
      <c r="K321" s="38">
        <v>40</v>
      </c>
      <c r="L321" s="39">
        <v>38</v>
      </c>
      <c r="M321" s="20"/>
      <c r="N321" s="65"/>
      <c r="O321" s="65"/>
      <c r="P321" s="24"/>
      <c r="Q321" s="35"/>
      <c r="R321" s="35"/>
      <c r="S321" s="37"/>
      <c r="T321" s="36"/>
      <c r="U321" s="38"/>
      <c r="V321" s="39"/>
      <c r="W321" s="23"/>
      <c r="X321" s="53"/>
      <c r="Y321" s="81">
        <f>ROUND(W321*Q321,2)</f>
        <v>0</v>
      </c>
      <c r="Z321" s="81">
        <f>ROUND(Y321+Y321*X321,2)</f>
        <v>0</v>
      </c>
      <c r="AA321" s="82">
        <f>ROUND(S321*W321,2)</f>
        <v>0</v>
      </c>
      <c r="AB321" s="82">
        <f>ROUND(AA321+AA321*X321,2)</f>
        <v>0</v>
      </c>
      <c r="AC321" s="83">
        <f>ROUND(U321*W321,2)</f>
        <v>0</v>
      </c>
      <c r="AD321" s="83">
        <f>ROUND(AC321+AC321*X321,2)</f>
        <v>0</v>
      </c>
      <c r="AE321" s="81">
        <f>ROUND(R321*W321,2)</f>
        <v>0</v>
      </c>
      <c r="AF321" s="81">
        <f>ROUND(AE321+AE321*X321,2)</f>
        <v>0</v>
      </c>
      <c r="AG321" s="82">
        <f>ROUND(T321*W321,2)</f>
        <v>0</v>
      </c>
      <c r="AH321" s="82">
        <f>ROUND(AG321+AG321*X321,2)</f>
        <v>0</v>
      </c>
      <c r="AI321" s="83">
        <f>ROUND(V321*W321,2)</f>
        <v>0</v>
      </c>
      <c r="AJ321" s="83">
        <f>ROUND(AI321+AI321*X321,2)</f>
        <v>0</v>
      </c>
    </row>
    <row r="322" spans="1:36" ht="15.75" thickBot="1" x14ac:dyDescent="0.3">
      <c r="A322" s="138"/>
      <c r="B322" s="13"/>
      <c r="C322" s="13"/>
      <c r="D322" s="14"/>
      <c r="E322" s="14"/>
      <c r="F322" s="14"/>
      <c r="G322" s="14"/>
      <c r="H322" s="14"/>
      <c r="I322" s="14"/>
      <c r="J322" s="14"/>
      <c r="K322" s="14"/>
      <c r="L322" s="15"/>
      <c r="M322" s="15"/>
      <c r="N322" s="16"/>
      <c r="O322" s="15"/>
      <c r="P322" s="15"/>
      <c r="Q322" s="17"/>
      <c r="R322" s="17"/>
      <c r="S322" s="15"/>
      <c r="T322" s="18"/>
      <c r="U322" s="15"/>
      <c r="V322" s="15"/>
      <c r="W322" s="19"/>
      <c r="X322" s="48" t="s">
        <v>139</v>
      </c>
      <c r="Y322" s="49">
        <f t="shared" ref="Y322:AJ322" si="64">SUM(Y321:Y321)</f>
        <v>0</v>
      </c>
      <c r="Z322" s="49">
        <f t="shared" si="64"/>
        <v>0</v>
      </c>
      <c r="AA322" s="49">
        <f t="shared" si="64"/>
        <v>0</v>
      </c>
      <c r="AB322" s="49">
        <f t="shared" si="64"/>
        <v>0</v>
      </c>
      <c r="AC322" s="49">
        <f t="shared" si="64"/>
        <v>0</v>
      </c>
      <c r="AD322" s="49">
        <f t="shared" si="64"/>
        <v>0</v>
      </c>
      <c r="AE322" s="49">
        <f t="shared" si="64"/>
        <v>0</v>
      </c>
      <c r="AF322" s="49">
        <f t="shared" si="64"/>
        <v>0</v>
      </c>
      <c r="AG322" s="49">
        <f t="shared" si="64"/>
        <v>0</v>
      </c>
      <c r="AH322" s="49">
        <f t="shared" si="64"/>
        <v>0</v>
      </c>
      <c r="AI322" s="49">
        <f t="shared" si="64"/>
        <v>0</v>
      </c>
      <c r="AJ322" s="50">
        <f t="shared" si="64"/>
        <v>0</v>
      </c>
    </row>
    <row r="323" spans="1:36" ht="15.75" thickBot="1" x14ac:dyDescent="0.3">
      <c r="A323" s="138"/>
      <c r="B323" s="13"/>
      <c r="C323" s="13"/>
      <c r="D323" s="14"/>
      <c r="E323" s="14"/>
      <c r="F323" s="14"/>
      <c r="G323" s="14"/>
      <c r="H323" s="14"/>
      <c r="I323" s="14"/>
      <c r="J323" s="14"/>
      <c r="K323" s="14"/>
      <c r="L323" s="15"/>
      <c r="M323" s="15"/>
      <c r="N323" s="16"/>
      <c r="O323" s="15"/>
      <c r="P323" s="15"/>
      <c r="Q323" s="17"/>
      <c r="R323" s="17"/>
      <c r="S323" s="15"/>
      <c r="T323" s="18"/>
      <c r="U323" s="15"/>
      <c r="V323" s="15"/>
      <c r="W323" s="19"/>
      <c r="X323" s="15"/>
      <c r="Y323" s="15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1:36" ht="15.75" thickBot="1" x14ac:dyDescent="0.3">
      <c r="A324" s="138"/>
      <c r="B324" s="13"/>
      <c r="C324" s="13"/>
      <c r="D324" s="14"/>
      <c r="E324" s="14"/>
      <c r="F324" s="14"/>
      <c r="G324" s="14"/>
      <c r="H324" s="14"/>
      <c r="I324" s="14"/>
      <c r="J324" s="14"/>
      <c r="K324" s="14"/>
      <c r="L324" s="15"/>
      <c r="M324" s="15"/>
      <c r="N324" s="16"/>
      <c r="O324" s="15"/>
      <c r="P324" s="15"/>
      <c r="Q324" s="17"/>
      <c r="R324" s="17"/>
      <c r="S324" s="15"/>
      <c r="T324" s="18"/>
      <c r="U324" s="15"/>
      <c r="V324" s="15"/>
      <c r="W324" s="19"/>
      <c r="X324" s="15"/>
      <c r="Y324" s="43"/>
      <c r="Z324" s="44"/>
      <c r="AA324" s="44"/>
      <c r="AB324" s="44"/>
      <c r="AC324" s="44"/>
      <c r="AD324" s="45" t="s">
        <v>195</v>
      </c>
      <c r="AE324" s="46">
        <f>COUNTIF($A$3:A319,"Lp.")</f>
        <v>19</v>
      </c>
      <c r="AF324" s="44"/>
      <c r="AG324" s="44"/>
      <c r="AH324" s="44"/>
      <c r="AI324" s="44"/>
      <c r="AJ324" s="47"/>
    </row>
    <row r="325" spans="1:36" x14ac:dyDescent="0.25">
      <c r="A325" s="138"/>
      <c r="B325" s="13"/>
      <c r="C325" s="13"/>
      <c r="D325" s="14"/>
      <c r="E325" s="14"/>
      <c r="F325" s="14"/>
      <c r="G325" s="14"/>
      <c r="H325" s="14"/>
      <c r="I325" s="14"/>
      <c r="J325" s="14"/>
      <c r="K325" s="14"/>
      <c r="L325" s="15"/>
      <c r="M325" s="15"/>
      <c r="N325" s="16"/>
      <c r="O325" s="15"/>
      <c r="P325" s="15"/>
      <c r="Q325" s="17"/>
      <c r="R325" s="17"/>
      <c r="S325" s="15"/>
      <c r="T325" s="18"/>
      <c r="U325" s="15"/>
      <c r="V325" s="15"/>
      <c r="W325" s="19"/>
      <c r="X325" s="15"/>
      <c r="Y325" s="119" t="s">
        <v>223</v>
      </c>
      <c r="Z325" s="119"/>
      <c r="AA325" s="119"/>
      <c r="AB325" s="119" t="s">
        <v>227</v>
      </c>
      <c r="AC325" s="119"/>
      <c r="AD325" s="119"/>
      <c r="AE325" s="119" t="s">
        <v>142</v>
      </c>
      <c r="AF325" s="119"/>
      <c r="AG325" s="119"/>
      <c r="AH325" s="119" t="s">
        <v>143</v>
      </c>
      <c r="AI325" s="119"/>
      <c r="AJ325" s="119"/>
    </row>
    <row r="326" spans="1:36" x14ac:dyDescent="0.25">
      <c r="A326" s="138"/>
      <c r="B326" s="13"/>
      <c r="C326" s="13"/>
      <c r="D326" s="14"/>
      <c r="E326" s="14"/>
      <c r="F326" s="14"/>
      <c r="G326" s="14"/>
      <c r="H326" s="14"/>
      <c r="I326" s="14"/>
      <c r="J326" s="14"/>
      <c r="K326" s="14"/>
      <c r="L326" s="15"/>
      <c r="M326" s="15"/>
      <c r="N326" s="16"/>
      <c r="O326" s="15"/>
      <c r="P326" s="15"/>
      <c r="Q326" s="17"/>
      <c r="R326" s="17"/>
      <c r="S326" s="15"/>
      <c r="T326" s="18"/>
      <c r="U326" s="15"/>
      <c r="V326" s="15"/>
      <c r="W326" s="19"/>
      <c r="X326" s="15"/>
      <c r="Y326" s="84" t="s">
        <v>224</v>
      </c>
      <c r="Z326" s="85" t="s">
        <v>225</v>
      </c>
      <c r="AA326" s="86" t="s">
        <v>226</v>
      </c>
      <c r="AB326" s="84" t="s">
        <v>224</v>
      </c>
      <c r="AC326" s="85" t="s">
        <v>225</v>
      </c>
      <c r="AD326" s="86" t="s">
        <v>226</v>
      </c>
      <c r="AE326" s="84" t="s">
        <v>224</v>
      </c>
      <c r="AF326" s="85" t="s">
        <v>225</v>
      </c>
      <c r="AG326" s="86" t="s">
        <v>226</v>
      </c>
      <c r="AH326" s="84" t="s">
        <v>224</v>
      </c>
      <c r="AI326" s="85" t="s">
        <v>225</v>
      </c>
      <c r="AJ326" s="86" t="s">
        <v>226</v>
      </c>
    </row>
    <row r="327" spans="1:36" ht="15.75" thickBot="1" x14ac:dyDescent="0.3">
      <c r="A327" s="138"/>
      <c r="B327" s="13"/>
      <c r="C327" s="13"/>
      <c r="D327" s="14"/>
      <c r="E327" s="14"/>
      <c r="F327" s="14"/>
      <c r="G327" s="14"/>
      <c r="H327" s="14"/>
      <c r="I327" s="14"/>
      <c r="J327" s="14"/>
      <c r="K327" s="14"/>
      <c r="L327" s="15"/>
      <c r="M327" s="15"/>
      <c r="N327" s="16"/>
      <c r="O327" s="15"/>
      <c r="P327" s="15"/>
      <c r="Q327" s="17"/>
      <c r="R327" s="17"/>
      <c r="S327" s="15"/>
      <c r="T327" s="18"/>
      <c r="U327" s="15"/>
      <c r="V327" s="15"/>
      <c r="W327" s="19"/>
      <c r="X327" s="15"/>
      <c r="Y327" s="87">
        <f>Y322</f>
        <v>0</v>
      </c>
      <c r="Z327" s="88">
        <f>AA322</f>
        <v>0</v>
      </c>
      <c r="AA327" s="89">
        <f>AC322</f>
        <v>0</v>
      </c>
      <c r="AB327" s="90">
        <f>Z322</f>
        <v>0</v>
      </c>
      <c r="AC327" s="88">
        <f>AB322</f>
        <v>0</v>
      </c>
      <c r="AD327" s="89">
        <f>AD322</f>
        <v>0</v>
      </c>
      <c r="AE327" s="90">
        <f>AE322</f>
        <v>0</v>
      </c>
      <c r="AF327" s="88">
        <f>AG322</f>
        <v>0</v>
      </c>
      <c r="AG327" s="89">
        <f>AI322</f>
        <v>0</v>
      </c>
      <c r="AH327" s="90">
        <f>AF322</f>
        <v>0</v>
      </c>
      <c r="AI327" s="88">
        <f>AH322</f>
        <v>0</v>
      </c>
      <c r="AJ327" s="89">
        <f>AJ322</f>
        <v>0</v>
      </c>
    </row>
    <row r="328" spans="1:36" ht="15.75" thickBot="1" x14ac:dyDescent="0.3">
      <c r="A328" s="138"/>
      <c r="B328" s="13"/>
      <c r="C328" s="13"/>
      <c r="D328" s="14"/>
      <c r="E328" s="14"/>
      <c r="F328" s="14"/>
      <c r="G328" s="14"/>
      <c r="H328" s="14"/>
      <c r="I328" s="14"/>
      <c r="J328" s="14"/>
      <c r="K328" s="14"/>
      <c r="L328" s="15"/>
      <c r="M328" s="15"/>
      <c r="N328" s="16"/>
      <c r="O328" s="15"/>
      <c r="P328" s="15"/>
      <c r="Q328" s="17"/>
      <c r="R328" s="17"/>
      <c r="S328" s="15"/>
      <c r="T328" s="18"/>
      <c r="U328" s="15"/>
      <c r="V328" s="15"/>
      <c r="W328" s="19"/>
      <c r="X328" s="15"/>
      <c r="Y328" s="120">
        <f>SUM(Y327:AA327)</f>
        <v>0</v>
      </c>
      <c r="Z328" s="121"/>
      <c r="AA328" s="121"/>
      <c r="AB328" s="121">
        <f>SUM(AB327:AD327)</f>
        <v>0</v>
      </c>
      <c r="AC328" s="121"/>
      <c r="AD328" s="121"/>
      <c r="AE328" s="121">
        <f>SUM(AE327:AG327)</f>
        <v>0</v>
      </c>
      <c r="AF328" s="121"/>
      <c r="AG328" s="121"/>
      <c r="AH328" s="121">
        <f>SUM(AH327:AJ327)</f>
        <v>0</v>
      </c>
      <c r="AI328" s="121"/>
      <c r="AJ328" s="122"/>
    </row>
    <row r="333" spans="1:36" x14ac:dyDescent="0.25">
      <c r="A333" s="138"/>
      <c r="B333" s="13"/>
      <c r="C333" s="54"/>
      <c r="D333" s="55"/>
      <c r="E333" s="55"/>
      <c r="F333" s="55"/>
      <c r="G333" s="56"/>
      <c r="H333" s="56" t="s">
        <v>196</v>
      </c>
      <c r="I333" s="55"/>
      <c r="J333" s="55"/>
      <c r="K333" s="55"/>
      <c r="L333" s="57"/>
      <c r="M333" s="15"/>
      <c r="N333" s="16"/>
      <c r="O333" s="15"/>
      <c r="P333" s="28"/>
      <c r="Q333" s="29"/>
      <c r="R333" s="29"/>
      <c r="S333" s="30"/>
      <c r="T333" s="31" t="s">
        <v>218</v>
      </c>
      <c r="U333" s="30"/>
      <c r="V333" s="30"/>
      <c r="W333" s="32"/>
      <c r="X333" s="33"/>
      <c r="Y333" s="15"/>
      <c r="Z333" s="13" t="s">
        <v>228</v>
      </c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1:36" ht="48.75" thickBot="1" x14ac:dyDescent="0.3">
      <c r="A334" s="139" t="s">
        <v>187</v>
      </c>
      <c r="B334" s="67" t="s">
        <v>0</v>
      </c>
      <c r="C334" s="67" t="s">
        <v>126</v>
      </c>
      <c r="D334" s="68" t="s">
        <v>188</v>
      </c>
      <c r="E334" s="68" t="s">
        <v>189</v>
      </c>
      <c r="F334" s="68" t="s">
        <v>190</v>
      </c>
      <c r="G334" s="69" t="s">
        <v>197</v>
      </c>
      <c r="H334" s="69" t="s">
        <v>198</v>
      </c>
      <c r="I334" s="69" t="s">
        <v>199</v>
      </c>
      <c r="J334" s="70" t="s">
        <v>191</v>
      </c>
      <c r="K334" s="70" t="s">
        <v>192</v>
      </c>
      <c r="L334" s="70" t="s">
        <v>193</v>
      </c>
      <c r="M334" s="71" t="s">
        <v>200</v>
      </c>
      <c r="N334" s="71" t="s">
        <v>201</v>
      </c>
      <c r="O334" s="71" t="s">
        <v>202</v>
      </c>
      <c r="P334" s="71" t="s">
        <v>501</v>
      </c>
      <c r="Q334" s="68" t="s">
        <v>204</v>
      </c>
      <c r="R334" s="68" t="s">
        <v>203</v>
      </c>
      <c r="S334" s="69" t="s">
        <v>205</v>
      </c>
      <c r="T334" s="69" t="s">
        <v>207</v>
      </c>
      <c r="U334" s="70" t="s">
        <v>206</v>
      </c>
      <c r="V334" s="70" t="s">
        <v>208</v>
      </c>
      <c r="W334" s="72" t="s">
        <v>209</v>
      </c>
      <c r="X334" s="73" t="s">
        <v>194</v>
      </c>
      <c r="Y334" s="74" t="s">
        <v>210</v>
      </c>
      <c r="Z334" s="74" t="s">
        <v>212</v>
      </c>
      <c r="AA334" s="75" t="s">
        <v>219</v>
      </c>
      <c r="AB334" s="75" t="s">
        <v>220</v>
      </c>
      <c r="AC334" s="76" t="s">
        <v>211</v>
      </c>
      <c r="AD334" s="76" t="s">
        <v>213</v>
      </c>
      <c r="AE334" s="77" t="s">
        <v>214</v>
      </c>
      <c r="AF334" s="77" t="s">
        <v>216</v>
      </c>
      <c r="AG334" s="78" t="s">
        <v>221</v>
      </c>
      <c r="AH334" s="78" t="s">
        <v>222</v>
      </c>
      <c r="AI334" s="79" t="s">
        <v>215</v>
      </c>
      <c r="AJ334" s="79" t="s">
        <v>217</v>
      </c>
    </row>
    <row r="335" spans="1:36" ht="15.75" thickBot="1" x14ac:dyDescent="0.3">
      <c r="A335" s="140" t="s">
        <v>195</v>
      </c>
      <c r="B335" s="27">
        <f>COUNTIF($A$3:A334,"Lp.")</f>
        <v>20</v>
      </c>
      <c r="C335" s="114" t="s">
        <v>476</v>
      </c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6"/>
    </row>
    <row r="336" spans="1:36" ht="48.75" thickBot="1" x14ac:dyDescent="0.3">
      <c r="A336" s="141" t="s">
        <v>127</v>
      </c>
      <c r="B336" s="22" t="s">
        <v>183</v>
      </c>
      <c r="C336" s="24" t="s">
        <v>1</v>
      </c>
      <c r="D336" s="34">
        <v>0</v>
      </c>
      <c r="E336" s="35">
        <v>0</v>
      </c>
      <c r="F336" s="34">
        <v>0</v>
      </c>
      <c r="G336" s="36">
        <v>1</v>
      </c>
      <c r="H336" s="37">
        <v>12</v>
      </c>
      <c r="I336" s="36">
        <v>12</v>
      </c>
      <c r="J336" s="39">
        <v>0</v>
      </c>
      <c r="K336" s="38">
        <v>0</v>
      </c>
      <c r="L336" s="39">
        <v>0</v>
      </c>
      <c r="M336" s="20"/>
      <c r="N336" s="65"/>
      <c r="O336" s="65"/>
      <c r="P336" s="24"/>
      <c r="Q336" s="35"/>
      <c r="R336" s="35"/>
      <c r="S336" s="37"/>
      <c r="T336" s="36"/>
      <c r="U336" s="38"/>
      <c r="V336" s="39"/>
      <c r="W336" s="23"/>
      <c r="X336" s="53"/>
      <c r="Y336" s="81">
        <f>ROUND(W336*Q336,2)</f>
        <v>0</v>
      </c>
      <c r="Z336" s="81">
        <f>ROUND(Y336+Y336*X336,2)</f>
        <v>0</v>
      </c>
      <c r="AA336" s="82">
        <f>ROUND(S336*W336,2)</f>
        <v>0</v>
      </c>
      <c r="AB336" s="82">
        <f>ROUND(AA336+AA336*X336,2)</f>
        <v>0</v>
      </c>
      <c r="AC336" s="83">
        <f>ROUND(U336*W336,2)</f>
        <v>0</v>
      </c>
      <c r="AD336" s="83">
        <f>ROUND(AC336+AC336*X336,2)</f>
        <v>0</v>
      </c>
      <c r="AE336" s="81">
        <f>ROUND(R336*W336,2)</f>
        <v>0</v>
      </c>
      <c r="AF336" s="81">
        <f>ROUND(AE336+AE336*X336,2)</f>
        <v>0</v>
      </c>
      <c r="AG336" s="82">
        <f>ROUND(T336*W336,2)</f>
        <v>0</v>
      </c>
      <c r="AH336" s="82">
        <f>ROUND(AG336+AG336*X336,2)</f>
        <v>0</v>
      </c>
      <c r="AI336" s="83">
        <f>ROUND(V336*W336,2)</f>
        <v>0</v>
      </c>
      <c r="AJ336" s="83">
        <f>ROUND(AI336+AI336*X336,2)</f>
        <v>0</v>
      </c>
    </row>
    <row r="337" spans="1:36" ht="15.75" thickBot="1" x14ac:dyDescent="0.3">
      <c r="A337" s="138"/>
      <c r="B337" s="13"/>
      <c r="C337" s="13"/>
      <c r="D337" s="14"/>
      <c r="E337" s="14"/>
      <c r="F337" s="14"/>
      <c r="G337" s="14"/>
      <c r="H337" s="14"/>
      <c r="I337" s="14"/>
      <c r="J337" s="14"/>
      <c r="K337" s="14"/>
      <c r="L337" s="15"/>
      <c r="M337" s="15"/>
      <c r="N337" s="16"/>
      <c r="O337" s="15"/>
      <c r="P337" s="15"/>
      <c r="Q337" s="17"/>
      <c r="R337" s="17"/>
      <c r="S337" s="15"/>
      <c r="T337" s="18"/>
      <c r="U337" s="15"/>
      <c r="V337" s="15"/>
      <c r="W337" s="19"/>
      <c r="X337" s="48" t="s">
        <v>139</v>
      </c>
      <c r="Y337" s="49">
        <f t="shared" ref="Y337:AJ337" si="65">SUM(Y336:Y336)</f>
        <v>0</v>
      </c>
      <c r="Z337" s="49">
        <f t="shared" si="65"/>
        <v>0</v>
      </c>
      <c r="AA337" s="49">
        <f t="shared" si="65"/>
        <v>0</v>
      </c>
      <c r="AB337" s="49">
        <f t="shared" si="65"/>
        <v>0</v>
      </c>
      <c r="AC337" s="49">
        <f t="shared" si="65"/>
        <v>0</v>
      </c>
      <c r="AD337" s="49">
        <f t="shared" si="65"/>
        <v>0</v>
      </c>
      <c r="AE337" s="49">
        <f t="shared" si="65"/>
        <v>0</v>
      </c>
      <c r="AF337" s="49">
        <f t="shared" si="65"/>
        <v>0</v>
      </c>
      <c r="AG337" s="49">
        <f t="shared" si="65"/>
        <v>0</v>
      </c>
      <c r="AH337" s="49">
        <f t="shared" si="65"/>
        <v>0</v>
      </c>
      <c r="AI337" s="49">
        <f t="shared" si="65"/>
        <v>0</v>
      </c>
      <c r="AJ337" s="50">
        <f t="shared" si="65"/>
        <v>0</v>
      </c>
    </row>
    <row r="338" spans="1:36" ht="15.75" thickBot="1" x14ac:dyDescent="0.3">
      <c r="A338" s="138"/>
      <c r="B338" s="13"/>
      <c r="C338" s="13"/>
      <c r="D338" s="14"/>
      <c r="E338" s="14"/>
      <c r="F338" s="14"/>
      <c r="G338" s="14"/>
      <c r="H338" s="14"/>
      <c r="I338" s="14"/>
      <c r="J338" s="14"/>
      <c r="K338" s="14"/>
      <c r="L338" s="15"/>
      <c r="M338" s="15"/>
      <c r="N338" s="16"/>
      <c r="O338" s="15"/>
      <c r="P338" s="15"/>
      <c r="Q338" s="17"/>
      <c r="R338" s="17"/>
      <c r="S338" s="15"/>
      <c r="T338" s="18"/>
      <c r="U338" s="15"/>
      <c r="V338" s="15"/>
      <c r="W338" s="19"/>
      <c r="X338" s="15"/>
      <c r="Y338" s="15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1:36" ht="15.75" thickBot="1" x14ac:dyDescent="0.3">
      <c r="A339" s="138"/>
      <c r="B339" s="13"/>
      <c r="C339" s="13"/>
      <c r="D339" s="14"/>
      <c r="E339" s="14"/>
      <c r="F339" s="14"/>
      <c r="G339" s="14"/>
      <c r="H339" s="14"/>
      <c r="I339" s="14"/>
      <c r="J339" s="14"/>
      <c r="K339" s="14"/>
      <c r="L339" s="15"/>
      <c r="M339" s="15"/>
      <c r="N339" s="16"/>
      <c r="O339" s="15"/>
      <c r="P339" s="15"/>
      <c r="Q339" s="17"/>
      <c r="R339" s="17"/>
      <c r="S339" s="15"/>
      <c r="T339" s="18"/>
      <c r="U339" s="15"/>
      <c r="V339" s="15"/>
      <c r="W339" s="19"/>
      <c r="X339" s="15"/>
      <c r="Y339" s="43"/>
      <c r="Z339" s="44"/>
      <c r="AA339" s="44"/>
      <c r="AB339" s="44"/>
      <c r="AC339" s="44"/>
      <c r="AD339" s="45" t="s">
        <v>195</v>
      </c>
      <c r="AE339" s="46">
        <f>COUNTIF($A$3:A334,"Lp.")</f>
        <v>20</v>
      </c>
      <c r="AF339" s="44"/>
      <c r="AG339" s="44"/>
      <c r="AH339" s="44"/>
      <c r="AI339" s="44"/>
      <c r="AJ339" s="47"/>
    </row>
    <row r="340" spans="1:36" x14ac:dyDescent="0.25">
      <c r="A340" s="138"/>
      <c r="B340" s="13"/>
      <c r="C340" s="13"/>
      <c r="D340" s="14"/>
      <c r="E340" s="14"/>
      <c r="F340" s="14"/>
      <c r="G340" s="14"/>
      <c r="H340" s="14"/>
      <c r="I340" s="14"/>
      <c r="J340" s="14"/>
      <c r="K340" s="14"/>
      <c r="L340" s="15"/>
      <c r="M340" s="15"/>
      <c r="N340" s="16"/>
      <c r="O340" s="15"/>
      <c r="P340" s="15"/>
      <c r="Q340" s="17"/>
      <c r="R340" s="17"/>
      <c r="S340" s="15"/>
      <c r="T340" s="18"/>
      <c r="U340" s="15"/>
      <c r="V340" s="15"/>
      <c r="W340" s="19"/>
      <c r="X340" s="15"/>
      <c r="Y340" s="119" t="s">
        <v>223</v>
      </c>
      <c r="Z340" s="119"/>
      <c r="AA340" s="119"/>
      <c r="AB340" s="119" t="s">
        <v>227</v>
      </c>
      <c r="AC340" s="119"/>
      <c r="AD340" s="119"/>
      <c r="AE340" s="119" t="s">
        <v>142</v>
      </c>
      <c r="AF340" s="119"/>
      <c r="AG340" s="119"/>
      <c r="AH340" s="119" t="s">
        <v>143</v>
      </c>
      <c r="AI340" s="119"/>
      <c r="AJ340" s="119"/>
    </row>
    <row r="341" spans="1:36" x14ac:dyDescent="0.25">
      <c r="A341" s="138"/>
      <c r="B341" s="13"/>
      <c r="C341" s="13"/>
      <c r="D341" s="14"/>
      <c r="E341" s="14"/>
      <c r="F341" s="14"/>
      <c r="G341" s="14"/>
      <c r="H341" s="14"/>
      <c r="I341" s="14"/>
      <c r="J341" s="14"/>
      <c r="K341" s="14"/>
      <c r="L341" s="15"/>
      <c r="M341" s="15"/>
      <c r="N341" s="16"/>
      <c r="O341" s="15"/>
      <c r="P341" s="15"/>
      <c r="Q341" s="17"/>
      <c r="R341" s="17"/>
      <c r="S341" s="15"/>
      <c r="T341" s="18"/>
      <c r="U341" s="15"/>
      <c r="V341" s="15"/>
      <c r="W341" s="19"/>
      <c r="X341" s="15"/>
      <c r="Y341" s="84" t="s">
        <v>224</v>
      </c>
      <c r="Z341" s="85" t="s">
        <v>225</v>
      </c>
      <c r="AA341" s="86" t="s">
        <v>226</v>
      </c>
      <c r="AB341" s="84" t="s">
        <v>224</v>
      </c>
      <c r="AC341" s="85" t="s">
        <v>225</v>
      </c>
      <c r="AD341" s="86" t="s">
        <v>226</v>
      </c>
      <c r="AE341" s="84" t="s">
        <v>224</v>
      </c>
      <c r="AF341" s="85" t="s">
        <v>225</v>
      </c>
      <c r="AG341" s="86" t="s">
        <v>226</v>
      </c>
      <c r="AH341" s="84" t="s">
        <v>224</v>
      </c>
      <c r="AI341" s="85" t="s">
        <v>225</v>
      </c>
      <c r="AJ341" s="86" t="s">
        <v>226</v>
      </c>
    </row>
    <row r="342" spans="1:36" ht="15.75" thickBot="1" x14ac:dyDescent="0.3">
      <c r="A342" s="138"/>
      <c r="B342" s="13"/>
      <c r="C342" s="13"/>
      <c r="D342" s="14"/>
      <c r="E342" s="14"/>
      <c r="F342" s="14"/>
      <c r="G342" s="14"/>
      <c r="H342" s="14"/>
      <c r="I342" s="14"/>
      <c r="J342" s="14"/>
      <c r="K342" s="14"/>
      <c r="L342" s="15"/>
      <c r="M342" s="15"/>
      <c r="N342" s="16"/>
      <c r="O342" s="15"/>
      <c r="P342" s="15"/>
      <c r="Q342" s="17"/>
      <c r="R342" s="17"/>
      <c r="S342" s="15"/>
      <c r="T342" s="18"/>
      <c r="U342" s="15"/>
      <c r="V342" s="15"/>
      <c r="W342" s="19"/>
      <c r="X342" s="15"/>
      <c r="Y342" s="87">
        <f>Y337</f>
        <v>0</v>
      </c>
      <c r="Z342" s="88">
        <f>AA337</f>
        <v>0</v>
      </c>
      <c r="AA342" s="89">
        <f>AC337</f>
        <v>0</v>
      </c>
      <c r="AB342" s="90">
        <f>Z337</f>
        <v>0</v>
      </c>
      <c r="AC342" s="88">
        <f>AB337</f>
        <v>0</v>
      </c>
      <c r="AD342" s="89">
        <f>AD337</f>
        <v>0</v>
      </c>
      <c r="AE342" s="90">
        <f>AE337</f>
        <v>0</v>
      </c>
      <c r="AF342" s="88">
        <f>AG337</f>
        <v>0</v>
      </c>
      <c r="AG342" s="89">
        <f>AI337</f>
        <v>0</v>
      </c>
      <c r="AH342" s="90">
        <f>AF337</f>
        <v>0</v>
      </c>
      <c r="AI342" s="88">
        <f>AH337</f>
        <v>0</v>
      </c>
      <c r="AJ342" s="89">
        <f>AJ337</f>
        <v>0</v>
      </c>
    </row>
    <row r="343" spans="1:36" ht="15.75" thickBot="1" x14ac:dyDescent="0.3">
      <c r="A343" s="138"/>
      <c r="B343" s="13"/>
      <c r="C343" s="13"/>
      <c r="D343" s="14"/>
      <c r="E343" s="14"/>
      <c r="F343" s="14"/>
      <c r="G343" s="14"/>
      <c r="H343" s="14"/>
      <c r="I343" s="14"/>
      <c r="J343" s="14"/>
      <c r="K343" s="14"/>
      <c r="L343" s="15"/>
      <c r="M343" s="15"/>
      <c r="N343" s="16"/>
      <c r="O343" s="15"/>
      <c r="P343" s="15"/>
      <c r="Q343" s="17"/>
      <c r="R343" s="17"/>
      <c r="S343" s="15"/>
      <c r="T343" s="18"/>
      <c r="U343" s="15"/>
      <c r="V343" s="15"/>
      <c r="W343" s="19"/>
      <c r="X343" s="15"/>
      <c r="Y343" s="120">
        <f>SUM(Y342:AA342)</f>
        <v>0</v>
      </c>
      <c r="Z343" s="121"/>
      <c r="AA343" s="121"/>
      <c r="AB343" s="121">
        <f>SUM(AB342:AD342)</f>
        <v>0</v>
      </c>
      <c r="AC343" s="121"/>
      <c r="AD343" s="121"/>
      <c r="AE343" s="121">
        <f>SUM(AE342:AG342)</f>
        <v>0</v>
      </c>
      <c r="AF343" s="121"/>
      <c r="AG343" s="121"/>
      <c r="AH343" s="121">
        <f>SUM(AH342:AJ342)</f>
        <v>0</v>
      </c>
      <c r="AI343" s="121"/>
      <c r="AJ343" s="122"/>
    </row>
    <row r="348" spans="1:36" x14ac:dyDescent="0.25">
      <c r="A348" s="138"/>
      <c r="B348" s="13"/>
      <c r="C348" s="54"/>
      <c r="D348" s="55"/>
      <c r="E348" s="55"/>
      <c r="F348" s="55"/>
      <c r="G348" s="56"/>
      <c r="H348" s="56" t="s">
        <v>196</v>
      </c>
      <c r="I348" s="55"/>
      <c r="J348" s="55"/>
      <c r="K348" s="55"/>
      <c r="L348" s="57"/>
      <c r="M348" s="15"/>
      <c r="N348" s="16"/>
      <c r="O348" s="15"/>
      <c r="P348" s="28"/>
      <c r="Q348" s="29"/>
      <c r="R348" s="29"/>
      <c r="S348" s="30"/>
      <c r="T348" s="31" t="s">
        <v>218</v>
      </c>
      <c r="U348" s="30"/>
      <c r="V348" s="30"/>
      <c r="W348" s="32"/>
      <c r="X348" s="33"/>
      <c r="Y348" s="15"/>
      <c r="Z348" s="13" t="s">
        <v>228</v>
      </c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1:36" ht="48.75" thickBot="1" x14ac:dyDescent="0.3">
      <c r="A349" s="139" t="s">
        <v>187</v>
      </c>
      <c r="B349" s="67" t="s">
        <v>0</v>
      </c>
      <c r="C349" s="67" t="s">
        <v>126</v>
      </c>
      <c r="D349" s="68" t="s">
        <v>188</v>
      </c>
      <c r="E349" s="68" t="s">
        <v>189</v>
      </c>
      <c r="F349" s="68" t="s">
        <v>190</v>
      </c>
      <c r="G349" s="69" t="s">
        <v>197</v>
      </c>
      <c r="H349" s="69" t="s">
        <v>198</v>
      </c>
      <c r="I349" s="69" t="s">
        <v>199</v>
      </c>
      <c r="J349" s="70" t="s">
        <v>191</v>
      </c>
      <c r="K349" s="70" t="s">
        <v>192</v>
      </c>
      <c r="L349" s="70" t="s">
        <v>193</v>
      </c>
      <c r="M349" s="71" t="s">
        <v>200</v>
      </c>
      <c r="N349" s="71" t="s">
        <v>201</v>
      </c>
      <c r="O349" s="71" t="s">
        <v>202</v>
      </c>
      <c r="P349" s="71" t="s">
        <v>501</v>
      </c>
      <c r="Q349" s="68" t="s">
        <v>204</v>
      </c>
      <c r="R349" s="68" t="s">
        <v>203</v>
      </c>
      <c r="S349" s="69" t="s">
        <v>205</v>
      </c>
      <c r="T349" s="69" t="s">
        <v>207</v>
      </c>
      <c r="U349" s="70" t="s">
        <v>206</v>
      </c>
      <c r="V349" s="70" t="s">
        <v>208</v>
      </c>
      <c r="W349" s="72" t="s">
        <v>209</v>
      </c>
      <c r="X349" s="73" t="s">
        <v>194</v>
      </c>
      <c r="Y349" s="74" t="s">
        <v>210</v>
      </c>
      <c r="Z349" s="74" t="s">
        <v>212</v>
      </c>
      <c r="AA349" s="75" t="s">
        <v>219</v>
      </c>
      <c r="AB349" s="75" t="s">
        <v>220</v>
      </c>
      <c r="AC349" s="76" t="s">
        <v>211</v>
      </c>
      <c r="AD349" s="76" t="s">
        <v>213</v>
      </c>
      <c r="AE349" s="77" t="s">
        <v>214</v>
      </c>
      <c r="AF349" s="77" t="s">
        <v>216</v>
      </c>
      <c r="AG349" s="78" t="s">
        <v>221</v>
      </c>
      <c r="AH349" s="78" t="s">
        <v>222</v>
      </c>
      <c r="AI349" s="79" t="s">
        <v>215</v>
      </c>
      <c r="AJ349" s="79" t="s">
        <v>217</v>
      </c>
    </row>
    <row r="350" spans="1:36" ht="15.75" thickBot="1" x14ac:dyDescent="0.3">
      <c r="A350" s="140" t="s">
        <v>195</v>
      </c>
      <c r="B350" s="27">
        <f>COUNTIF($A$3:A349,"Lp.")</f>
        <v>21</v>
      </c>
      <c r="C350" s="114" t="s">
        <v>476</v>
      </c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6"/>
    </row>
    <row r="351" spans="1:36" x14ac:dyDescent="0.25">
      <c r="A351" s="141" t="s">
        <v>127</v>
      </c>
      <c r="B351" s="22" t="s">
        <v>107</v>
      </c>
      <c r="C351" s="24" t="s">
        <v>1</v>
      </c>
      <c r="D351" s="34">
        <v>1</v>
      </c>
      <c r="E351" s="35">
        <v>5</v>
      </c>
      <c r="F351" s="34">
        <v>10</v>
      </c>
      <c r="G351" s="36">
        <v>1</v>
      </c>
      <c r="H351" s="37">
        <v>5</v>
      </c>
      <c r="I351" s="36">
        <v>5</v>
      </c>
      <c r="J351" s="39">
        <v>0</v>
      </c>
      <c r="K351" s="38">
        <v>0</v>
      </c>
      <c r="L351" s="39">
        <v>0</v>
      </c>
      <c r="M351" s="20"/>
      <c r="N351" s="65"/>
      <c r="O351" s="65"/>
      <c r="P351" s="24"/>
      <c r="Q351" s="35"/>
      <c r="R351" s="35"/>
      <c r="S351" s="37"/>
      <c r="T351" s="36"/>
      <c r="U351" s="38"/>
      <c r="V351" s="39"/>
      <c r="W351" s="23"/>
      <c r="X351" s="53"/>
      <c r="Y351" s="81">
        <f>ROUND(W351*Q351,2)</f>
        <v>0</v>
      </c>
      <c r="Z351" s="81">
        <f>ROUND(Y351+Y351*X351,2)</f>
        <v>0</v>
      </c>
      <c r="AA351" s="82">
        <f>ROUND(S351*W351,2)</f>
        <v>0</v>
      </c>
      <c r="AB351" s="82">
        <f>ROUND(AA351+AA351*X351,2)</f>
        <v>0</v>
      </c>
      <c r="AC351" s="83">
        <f>ROUND(U351*W351,2)</f>
        <v>0</v>
      </c>
      <c r="AD351" s="83">
        <f>ROUND(AC351+AC351*X351,2)</f>
        <v>0</v>
      </c>
      <c r="AE351" s="81">
        <f>ROUND(R351*W351,2)</f>
        <v>0</v>
      </c>
      <c r="AF351" s="81">
        <f>ROUND(AE351+AE351*X351,2)</f>
        <v>0</v>
      </c>
      <c r="AG351" s="82">
        <f>ROUND(T351*W351,2)</f>
        <v>0</v>
      </c>
      <c r="AH351" s="82">
        <f>ROUND(AG351+AG351*X351,2)</f>
        <v>0</v>
      </c>
      <c r="AI351" s="83">
        <f>ROUND(V351*W351,2)</f>
        <v>0</v>
      </c>
      <c r="AJ351" s="83">
        <f>ROUND(AI351+AI351*X351,2)</f>
        <v>0</v>
      </c>
    </row>
    <row r="352" spans="1:36" x14ac:dyDescent="0.25">
      <c r="A352" s="141" t="s">
        <v>128</v>
      </c>
      <c r="B352" s="22" t="s">
        <v>108</v>
      </c>
      <c r="C352" s="24" t="s">
        <v>1</v>
      </c>
      <c r="D352" s="34">
        <v>3</v>
      </c>
      <c r="E352" s="35">
        <v>10</v>
      </c>
      <c r="F352" s="34">
        <v>20</v>
      </c>
      <c r="G352" s="36">
        <v>1</v>
      </c>
      <c r="H352" s="37">
        <v>5</v>
      </c>
      <c r="I352" s="36">
        <v>5</v>
      </c>
      <c r="J352" s="39">
        <v>0</v>
      </c>
      <c r="K352" s="38">
        <v>0</v>
      </c>
      <c r="L352" s="39">
        <v>0</v>
      </c>
      <c r="M352" s="20"/>
      <c r="N352" s="65"/>
      <c r="O352" s="65"/>
      <c r="P352" s="24"/>
      <c r="Q352" s="35"/>
      <c r="R352" s="35"/>
      <c r="S352" s="37"/>
      <c r="T352" s="36"/>
      <c r="U352" s="38"/>
      <c r="V352" s="39"/>
      <c r="W352" s="23"/>
      <c r="X352" s="53"/>
      <c r="Y352" s="81">
        <f>ROUND(W352*Q352,2)</f>
        <v>0</v>
      </c>
      <c r="Z352" s="81">
        <f>ROUND(Y352+Y352*X352,2)</f>
        <v>0</v>
      </c>
      <c r="AA352" s="82">
        <f>ROUND(S352*W352,2)</f>
        <v>0</v>
      </c>
      <c r="AB352" s="82">
        <f>ROUND(AA352+AA352*X352,2)</f>
        <v>0</v>
      </c>
      <c r="AC352" s="83">
        <f>ROUND(U352*W352,2)</f>
        <v>0</v>
      </c>
      <c r="AD352" s="83">
        <f>ROUND(AC352+AC352*X352,2)</f>
        <v>0</v>
      </c>
      <c r="AE352" s="81">
        <f>ROUND(R352*W352,2)</f>
        <v>0</v>
      </c>
      <c r="AF352" s="81">
        <f>ROUND(AE352+AE352*X352,2)</f>
        <v>0</v>
      </c>
      <c r="AG352" s="82">
        <f>ROUND(T352*W352,2)</f>
        <v>0</v>
      </c>
      <c r="AH352" s="82">
        <f>ROUND(AG352+AG352*X352,2)</f>
        <v>0</v>
      </c>
      <c r="AI352" s="83">
        <f>ROUND(V352*W352,2)</f>
        <v>0</v>
      </c>
      <c r="AJ352" s="83">
        <f>ROUND(AI352+AI352*X352,2)</f>
        <v>0</v>
      </c>
    </row>
    <row r="353" spans="1:36" ht="15.75" thickBot="1" x14ac:dyDescent="0.3">
      <c r="A353" s="141" t="s">
        <v>129</v>
      </c>
      <c r="B353" s="22" t="s">
        <v>109</v>
      </c>
      <c r="C353" s="24" t="s">
        <v>1</v>
      </c>
      <c r="D353" s="34">
        <v>20</v>
      </c>
      <c r="E353" s="35">
        <v>200</v>
      </c>
      <c r="F353" s="34">
        <v>190</v>
      </c>
      <c r="G353" s="36">
        <v>1</v>
      </c>
      <c r="H353" s="37">
        <v>10</v>
      </c>
      <c r="I353" s="36">
        <v>20</v>
      </c>
      <c r="J353" s="39">
        <v>0</v>
      </c>
      <c r="K353" s="38">
        <v>0</v>
      </c>
      <c r="L353" s="39">
        <v>0</v>
      </c>
      <c r="M353" s="20"/>
      <c r="N353" s="65"/>
      <c r="O353" s="65"/>
      <c r="P353" s="24"/>
      <c r="Q353" s="35"/>
      <c r="R353" s="35"/>
      <c r="S353" s="37"/>
      <c r="T353" s="36"/>
      <c r="U353" s="38"/>
      <c r="V353" s="39"/>
      <c r="W353" s="23"/>
      <c r="X353" s="53"/>
      <c r="Y353" s="81">
        <f>ROUND(W353*Q353,2)</f>
        <v>0</v>
      </c>
      <c r="Z353" s="81">
        <f>ROUND(Y353+Y353*X353,2)</f>
        <v>0</v>
      </c>
      <c r="AA353" s="82">
        <f>ROUND(S353*W353,2)</f>
        <v>0</v>
      </c>
      <c r="AB353" s="82">
        <f>ROUND(AA353+AA353*X353,2)</f>
        <v>0</v>
      </c>
      <c r="AC353" s="83">
        <f>ROUND(U353*W353,2)</f>
        <v>0</v>
      </c>
      <c r="AD353" s="83">
        <f>ROUND(AC353+AC353*X353,2)</f>
        <v>0</v>
      </c>
      <c r="AE353" s="81">
        <f>ROUND(R353*W353,2)</f>
        <v>0</v>
      </c>
      <c r="AF353" s="81">
        <f>ROUND(AE353+AE353*X353,2)</f>
        <v>0</v>
      </c>
      <c r="AG353" s="82">
        <f>ROUND(T353*W353,2)</f>
        <v>0</v>
      </c>
      <c r="AH353" s="82">
        <f>ROUND(AG353+AG353*X353,2)</f>
        <v>0</v>
      </c>
      <c r="AI353" s="83">
        <f>ROUND(V353*W353,2)</f>
        <v>0</v>
      </c>
      <c r="AJ353" s="83">
        <f>ROUND(AI353+AI353*X353,2)</f>
        <v>0</v>
      </c>
    </row>
    <row r="354" spans="1:36" ht="15.75" thickBot="1" x14ac:dyDescent="0.3">
      <c r="A354" s="138"/>
      <c r="B354" s="13"/>
      <c r="C354" s="13"/>
      <c r="D354" s="14"/>
      <c r="E354" s="14"/>
      <c r="F354" s="14"/>
      <c r="G354" s="14"/>
      <c r="H354" s="14"/>
      <c r="I354" s="14"/>
      <c r="J354" s="14"/>
      <c r="K354" s="14"/>
      <c r="L354" s="15"/>
      <c r="M354" s="15"/>
      <c r="N354" s="16"/>
      <c r="O354" s="15"/>
      <c r="P354" s="15"/>
      <c r="Q354" s="17"/>
      <c r="R354" s="17"/>
      <c r="S354" s="15"/>
      <c r="T354" s="18"/>
      <c r="U354" s="15"/>
      <c r="V354" s="15"/>
      <c r="W354" s="19"/>
      <c r="X354" s="48" t="s">
        <v>139</v>
      </c>
      <c r="Y354" s="49">
        <f>SUM(Y351:Y353)</f>
        <v>0</v>
      </c>
      <c r="Z354" s="49">
        <f t="shared" ref="Z354:AJ354" si="66">SUM(Z351:Z353)</f>
        <v>0</v>
      </c>
      <c r="AA354" s="49">
        <f t="shared" si="66"/>
        <v>0</v>
      </c>
      <c r="AB354" s="49">
        <f t="shared" si="66"/>
        <v>0</v>
      </c>
      <c r="AC354" s="49">
        <f t="shared" si="66"/>
        <v>0</v>
      </c>
      <c r="AD354" s="49">
        <f t="shared" si="66"/>
        <v>0</v>
      </c>
      <c r="AE354" s="49">
        <f t="shared" si="66"/>
        <v>0</v>
      </c>
      <c r="AF354" s="49">
        <f t="shared" si="66"/>
        <v>0</v>
      </c>
      <c r="AG354" s="49">
        <f t="shared" si="66"/>
        <v>0</v>
      </c>
      <c r="AH354" s="49">
        <f t="shared" si="66"/>
        <v>0</v>
      </c>
      <c r="AI354" s="49">
        <f t="shared" si="66"/>
        <v>0</v>
      </c>
      <c r="AJ354" s="50">
        <f t="shared" si="66"/>
        <v>0</v>
      </c>
    </row>
    <row r="355" spans="1:36" ht="15.75" thickBot="1" x14ac:dyDescent="0.3">
      <c r="A355" s="138"/>
      <c r="B355" s="13"/>
      <c r="C355" s="13"/>
      <c r="D355" s="14"/>
      <c r="E355" s="14"/>
      <c r="F355" s="14"/>
      <c r="G355" s="14"/>
      <c r="H355" s="14"/>
      <c r="I355" s="14"/>
      <c r="J355" s="14"/>
      <c r="K355" s="14"/>
      <c r="L355" s="15"/>
      <c r="M355" s="15"/>
      <c r="N355" s="16"/>
      <c r="O355" s="15"/>
      <c r="P355" s="15"/>
      <c r="Q355" s="17"/>
      <c r="R355" s="17"/>
      <c r="S355" s="15"/>
      <c r="T355" s="18"/>
      <c r="U355" s="15"/>
      <c r="V355" s="15"/>
      <c r="W355" s="19"/>
      <c r="X355" s="15"/>
      <c r="Y355" s="15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1:36" ht="15.75" thickBot="1" x14ac:dyDescent="0.3">
      <c r="A356" s="138"/>
      <c r="B356" s="13"/>
      <c r="C356" s="13"/>
      <c r="D356" s="14"/>
      <c r="E356" s="14"/>
      <c r="F356" s="14"/>
      <c r="G356" s="14"/>
      <c r="H356" s="14"/>
      <c r="I356" s="14"/>
      <c r="J356" s="14"/>
      <c r="K356" s="14"/>
      <c r="L356" s="15"/>
      <c r="M356" s="15"/>
      <c r="N356" s="16"/>
      <c r="O356" s="15"/>
      <c r="P356" s="15"/>
      <c r="Q356" s="17"/>
      <c r="R356" s="17"/>
      <c r="S356" s="15"/>
      <c r="T356" s="18"/>
      <c r="U356" s="15"/>
      <c r="V356" s="15"/>
      <c r="W356" s="19"/>
      <c r="X356" s="15"/>
      <c r="Y356" s="43"/>
      <c r="Z356" s="44"/>
      <c r="AA356" s="44"/>
      <c r="AB356" s="44"/>
      <c r="AC356" s="44"/>
      <c r="AD356" s="45" t="s">
        <v>195</v>
      </c>
      <c r="AE356" s="46">
        <f>COUNTIF($A$3:A349,"Lp.")</f>
        <v>21</v>
      </c>
      <c r="AF356" s="44"/>
      <c r="AG356" s="44"/>
      <c r="AH356" s="44"/>
      <c r="AI356" s="44"/>
      <c r="AJ356" s="47"/>
    </row>
    <row r="357" spans="1:36" x14ac:dyDescent="0.25">
      <c r="A357" s="138"/>
      <c r="B357" s="13"/>
      <c r="C357" s="13"/>
      <c r="D357" s="14"/>
      <c r="E357" s="14"/>
      <c r="F357" s="14"/>
      <c r="G357" s="14"/>
      <c r="H357" s="14"/>
      <c r="I357" s="14"/>
      <c r="J357" s="14"/>
      <c r="K357" s="14"/>
      <c r="L357" s="15"/>
      <c r="M357" s="15"/>
      <c r="N357" s="16"/>
      <c r="O357" s="15"/>
      <c r="P357" s="15"/>
      <c r="Q357" s="17"/>
      <c r="R357" s="17"/>
      <c r="S357" s="15"/>
      <c r="T357" s="18"/>
      <c r="U357" s="15"/>
      <c r="V357" s="15"/>
      <c r="W357" s="19"/>
      <c r="X357" s="15"/>
      <c r="Y357" s="119" t="s">
        <v>223</v>
      </c>
      <c r="Z357" s="119"/>
      <c r="AA357" s="119"/>
      <c r="AB357" s="119" t="s">
        <v>227</v>
      </c>
      <c r="AC357" s="119"/>
      <c r="AD357" s="119"/>
      <c r="AE357" s="119" t="s">
        <v>142</v>
      </c>
      <c r="AF357" s="119"/>
      <c r="AG357" s="119"/>
      <c r="AH357" s="119" t="s">
        <v>143</v>
      </c>
      <c r="AI357" s="119"/>
      <c r="AJ357" s="119"/>
    </row>
    <row r="358" spans="1:36" x14ac:dyDescent="0.25">
      <c r="A358" s="138"/>
      <c r="B358" s="13"/>
      <c r="C358" s="13"/>
      <c r="D358" s="14"/>
      <c r="E358" s="14"/>
      <c r="F358" s="14"/>
      <c r="G358" s="14"/>
      <c r="H358" s="14"/>
      <c r="I358" s="14"/>
      <c r="J358" s="14"/>
      <c r="K358" s="14"/>
      <c r="L358" s="15"/>
      <c r="M358" s="15"/>
      <c r="N358" s="16"/>
      <c r="O358" s="15"/>
      <c r="P358" s="15"/>
      <c r="Q358" s="17"/>
      <c r="R358" s="17"/>
      <c r="S358" s="15"/>
      <c r="T358" s="18"/>
      <c r="U358" s="15"/>
      <c r="V358" s="15"/>
      <c r="W358" s="19"/>
      <c r="X358" s="15"/>
      <c r="Y358" s="84" t="s">
        <v>224</v>
      </c>
      <c r="Z358" s="85" t="s">
        <v>225</v>
      </c>
      <c r="AA358" s="86" t="s">
        <v>226</v>
      </c>
      <c r="AB358" s="84" t="s">
        <v>224</v>
      </c>
      <c r="AC358" s="85" t="s">
        <v>225</v>
      </c>
      <c r="AD358" s="86" t="s">
        <v>226</v>
      </c>
      <c r="AE358" s="84" t="s">
        <v>224</v>
      </c>
      <c r="AF358" s="85" t="s">
        <v>225</v>
      </c>
      <c r="AG358" s="86" t="s">
        <v>226</v>
      </c>
      <c r="AH358" s="84" t="s">
        <v>224</v>
      </c>
      <c r="AI358" s="85" t="s">
        <v>225</v>
      </c>
      <c r="AJ358" s="86" t="s">
        <v>226</v>
      </c>
    </row>
    <row r="359" spans="1:36" ht="15.75" thickBot="1" x14ac:dyDescent="0.3">
      <c r="A359" s="138"/>
      <c r="B359" s="13"/>
      <c r="C359" s="13"/>
      <c r="D359" s="14"/>
      <c r="E359" s="14"/>
      <c r="F359" s="14"/>
      <c r="G359" s="14"/>
      <c r="H359" s="14"/>
      <c r="I359" s="14"/>
      <c r="J359" s="14"/>
      <c r="K359" s="14"/>
      <c r="L359" s="15"/>
      <c r="M359" s="15"/>
      <c r="N359" s="16"/>
      <c r="O359" s="15"/>
      <c r="P359" s="15"/>
      <c r="Q359" s="17"/>
      <c r="R359" s="17"/>
      <c r="S359" s="15"/>
      <c r="T359" s="18"/>
      <c r="U359" s="15"/>
      <c r="V359" s="15"/>
      <c r="W359" s="19"/>
      <c r="X359" s="15"/>
      <c r="Y359" s="87">
        <f>Y354</f>
        <v>0</v>
      </c>
      <c r="Z359" s="88">
        <f>AA354</f>
        <v>0</v>
      </c>
      <c r="AA359" s="89">
        <f>AC354</f>
        <v>0</v>
      </c>
      <c r="AB359" s="90">
        <f>Z354</f>
        <v>0</v>
      </c>
      <c r="AC359" s="88">
        <f>AB354</f>
        <v>0</v>
      </c>
      <c r="AD359" s="89">
        <f>AD354</f>
        <v>0</v>
      </c>
      <c r="AE359" s="90">
        <f>AE354</f>
        <v>0</v>
      </c>
      <c r="AF359" s="88">
        <f>AG354</f>
        <v>0</v>
      </c>
      <c r="AG359" s="89">
        <f>AI354</f>
        <v>0</v>
      </c>
      <c r="AH359" s="90">
        <f>AF354</f>
        <v>0</v>
      </c>
      <c r="AI359" s="88">
        <f>AH354</f>
        <v>0</v>
      </c>
      <c r="AJ359" s="89">
        <f>AJ354</f>
        <v>0</v>
      </c>
    </row>
    <row r="360" spans="1:36" ht="15.75" thickBot="1" x14ac:dyDescent="0.3">
      <c r="A360" s="138"/>
      <c r="B360" s="13"/>
      <c r="C360" s="13"/>
      <c r="D360" s="14"/>
      <c r="E360" s="14"/>
      <c r="F360" s="14"/>
      <c r="G360" s="14"/>
      <c r="H360" s="14"/>
      <c r="I360" s="14"/>
      <c r="J360" s="14"/>
      <c r="K360" s="14"/>
      <c r="L360" s="15"/>
      <c r="M360" s="15"/>
      <c r="N360" s="16"/>
      <c r="O360" s="15"/>
      <c r="P360" s="15"/>
      <c r="Q360" s="17"/>
      <c r="R360" s="17"/>
      <c r="S360" s="15"/>
      <c r="T360" s="18"/>
      <c r="U360" s="15"/>
      <c r="V360" s="15"/>
      <c r="W360" s="19"/>
      <c r="X360" s="15"/>
      <c r="Y360" s="120">
        <f>SUM(Y359:AA359)</f>
        <v>0</v>
      </c>
      <c r="Z360" s="121"/>
      <c r="AA360" s="121"/>
      <c r="AB360" s="121">
        <f>SUM(AB359:AD359)</f>
        <v>0</v>
      </c>
      <c r="AC360" s="121"/>
      <c r="AD360" s="121"/>
      <c r="AE360" s="121">
        <f>SUM(AE359:AG359)</f>
        <v>0</v>
      </c>
      <c r="AF360" s="121"/>
      <c r="AG360" s="121"/>
      <c r="AH360" s="121">
        <f>SUM(AH359:AJ359)</f>
        <v>0</v>
      </c>
      <c r="AI360" s="121"/>
      <c r="AJ360" s="122"/>
    </row>
    <row r="365" spans="1:36" x14ac:dyDescent="0.25">
      <c r="A365" s="138"/>
      <c r="B365" s="13"/>
      <c r="C365" s="54"/>
      <c r="D365" s="55"/>
      <c r="E365" s="55"/>
      <c r="F365" s="55"/>
      <c r="G365" s="56"/>
      <c r="H365" s="56" t="s">
        <v>196</v>
      </c>
      <c r="I365" s="55"/>
      <c r="J365" s="55"/>
      <c r="K365" s="55"/>
      <c r="L365" s="57"/>
      <c r="M365" s="15"/>
      <c r="N365" s="16"/>
      <c r="O365" s="15"/>
      <c r="P365" s="28"/>
      <c r="Q365" s="29"/>
      <c r="R365" s="29"/>
      <c r="S365" s="30"/>
      <c r="T365" s="31" t="s">
        <v>218</v>
      </c>
      <c r="U365" s="30"/>
      <c r="V365" s="30"/>
      <c r="W365" s="32"/>
      <c r="X365" s="33"/>
      <c r="Y365" s="15"/>
      <c r="Z365" s="13" t="s">
        <v>228</v>
      </c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1:36" ht="48.75" thickBot="1" x14ac:dyDescent="0.3">
      <c r="A366" s="139" t="s">
        <v>187</v>
      </c>
      <c r="B366" s="67" t="s">
        <v>0</v>
      </c>
      <c r="C366" s="67" t="s">
        <v>126</v>
      </c>
      <c r="D366" s="68" t="s">
        <v>188</v>
      </c>
      <c r="E366" s="68" t="s">
        <v>189</v>
      </c>
      <c r="F366" s="68" t="s">
        <v>190</v>
      </c>
      <c r="G366" s="69" t="s">
        <v>197</v>
      </c>
      <c r="H366" s="69" t="s">
        <v>198</v>
      </c>
      <c r="I366" s="69" t="s">
        <v>199</v>
      </c>
      <c r="J366" s="70" t="s">
        <v>191</v>
      </c>
      <c r="K366" s="70" t="s">
        <v>192</v>
      </c>
      <c r="L366" s="70" t="s">
        <v>193</v>
      </c>
      <c r="M366" s="71" t="s">
        <v>200</v>
      </c>
      <c r="N366" s="71" t="s">
        <v>201</v>
      </c>
      <c r="O366" s="71" t="s">
        <v>202</v>
      </c>
      <c r="P366" s="71" t="s">
        <v>501</v>
      </c>
      <c r="Q366" s="68" t="s">
        <v>204</v>
      </c>
      <c r="R366" s="68" t="s">
        <v>203</v>
      </c>
      <c r="S366" s="69" t="s">
        <v>205</v>
      </c>
      <c r="T366" s="69" t="s">
        <v>207</v>
      </c>
      <c r="U366" s="70" t="s">
        <v>206</v>
      </c>
      <c r="V366" s="70" t="s">
        <v>208</v>
      </c>
      <c r="W366" s="72" t="s">
        <v>209</v>
      </c>
      <c r="X366" s="73" t="s">
        <v>194</v>
      </c>
      <c r="Y366" s="74" t="s">
        <v>210</v>
      </c>
      <c r="Z366" s="74" t="s">
        <v>212</v>
      </c>
      <c r="AA366" s="75" t="s">
        <v>219</v>
      </c>
      <c r="AB366" s="75" t="s">
        <v>220</v>
      </c>
      <c r="AC366" s="76" t="s">
        <v>211</v>
      </c>
      <c r="AD366" s="76" t="s">
        <v>213</v>
      </c>
      <c r="AE366" s="77" t="s">
        <v>214</v>
      </c>
      <c r="AF366" s="77" t="s">
        <v>216</v>
      </c>
      <c r="AG366" s="78" t="s">
        <v>221</v>
      </c>
      <c r="AH366" s="78" t="s">
        <v>222</v>
      </c>
      <c r="AI366" s="79" t="s">
        <v>215</v>
      </c>
      <c r="AJ366" s="79" t="s">
        <v>217</v>
      </c>
    </row>
    <row r="367" spans="1:36" ht="15.75" thickBot="1" x14ac:dyDescent="0.3">
      <c r="A367" s="140" t="s">
        <v>195</v>
      </c>
      <c r="B367" s="27">
        <f>COUNTIF($A$3:A366,"Lp.")</f>
        <v>22</v>
      </c>
      <c r="C367" s="114" t="s">
        <v>476</v>
      </c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6"/>
    </row>
    <row r="368" spans="1:36" ht="48.75" thickBot="1" x14ac:dyDescent="0.3">
      <c r="A368" s="141" t="s">
        <v>127</v>
      </c>
      <c r="B368" s="22" t="s">
        <v>56</v>
      </c>
      <c r="C368" s="24" t="s">
        <v>1</v>
      </c>
      <c r="D368" s="34">
        <v>20</v>
      </c>
      <c r="E368" s="35">
        <v>300</v>
      </c>
      <c r="F368" s="34">
        <v>300</v>
      </c>
      <c r="G368" s="36">
        <v>30</v>
      </c>
      <c r="H368" s="37">
        <v>80</v>
      </c>
      <c r="I368" s="36">
        <v>70</v>
      </c>
      <c r="J368" s="39">
        <v>0</v>
      </c>
      <c r="K368" s="38">
        <v>0</v>
      </c>
      <c r="L368" s="39">
        <v>0</v>
      </c>
      <c r="M368" s="20"/>
      <c r="N368" s="65"/>
      <c r="O368" s="65"/>
      <c r="P368" s="24"/>
      <c r="Q368" s="35"/>
      <c r="R368" s="35"/>
      <c r="S368" s="37"/>
      <c r="T368" s="36"/>
      <c r="U368" s="38"/>
      <c r="V368" s="39"/>
      <c r="W368" s="23"/>
      <c r="X368" s="53"/>
      <c r="Y368" s="81">
        <f>ROUND(W368*Q368,2)</f>
        <v>0</v>
      </c>
      <c r="Z368" s="81">
        <f>ROUND(Y368+Y368*X368,2)</f>
        <v>0</v>
      </c>
      <c r="AA368" s="82">
        <f>ROUND(S368*W368,2)</f>
        <v>0</v>
      </c>
      <c r="AB368" s="82">
        <f>ROUND(AA368+AA368*X368,2)</f>
        <v>0</v>
      </c>
      <c r="AC368" s="83">
        <f>ROUND(U368*W368,2)</f>
        <v>0</v>
      </c>
      <c r="AD368" s="83">
        <f>ROUND(AC368+AC368*X368,2)</f>
        <v>0</v>
      </c>
      <c r="AE368" s="81">
        <f>ROUND(R368*W368,2)</f>
        <v>0</v>
      </c>
      <c r="AF368" s="81">
        <f>ROUND(AE368+AE368*X368,2)</f>
        <v>0</v>
      </c>
      <c r="AG368" s="82">
        <f>ROUND(T368*W368,2)</f>
        <v>0</v>
      </c>
      <c r="AH368" s="82">
        <f>ROUND(AG368+AG368*X368,2)</f>
        <v>0</v>
      </c>
      <c r="AI368" s="83">
        <f>ROUND(V368*W368,2)</f>
        <v>0</v>
      </c>
      <c r="AJ368" s="83">
        <f>ROUND(AI368+AI368*X368,2)</f>
        <v>0</v>
      </c>
    </row>
    <row r="369" spans="1:36" ht="15.75" thickBot="1" x14ac:dyDescent="0.3">
      <c r="A369" s="138"/>
      <c r="B369" s="13"/>
      <c r="C369" s="13"/>
      <c r="D369" s="14"/>
      <c r="E369" s="14"/>
      <c r="F369" s="14"/>
      <c r="G369" s="14"/>
      <c r="H369" s="14"/>
      <c r="I369" s="14"/>
      <c r="J369" s="14"/>
      <c r="K369" s="14"/>
      <c r="L369" s="15"/>
      <c r="M369" s="15"/>
      <c r="N369" s="16"/>
      <c r="O369" s="15"/>
      <c r="P369" s="15"/>
      <c r="Q369" s="17"/>
      <c r="R369" s="17"/>
      <c r="S369" s="15"/>
      <c r="T369" s="18"/>
      <c r="U369" s="15"/>
      <c r="V369" s="15"/>
      <c r="W369" s="19"/>
      <c r="X369" s="48" t="s">
        <v>139</v>
      </c>
      <c r="Y369" s="49">
        <f t="shared" ref="Y369:AJ369" si="67">SUM(Y368:Y368)</f>
        <v>0</v>
      </c>
      <c r="Z369" s="49">
        <f t="shared" si="67"/>
        <v>0</v>
      </c>
      <c r="AA369" s="49">
        <f t="shared" si="67"/>
        <v>0</v>
      </c>
      <c r="AB369" s="49">
        <f t="shared" si="67"/>
        <v>0</v>
      </c>
      <c r="AC369" s="49">
        <f t="shared" si="67"/>
        <v>0</v>
      </c>
      <c r="AD369" s="49">
        <f t="shared" si="67"/>
        <v>0</v>
      </c>
      <c r="AE369" s="49">
        <f t="shared" si="67"/>
        <v>0</v>
      </c>
      <c r="AF369" s="49">
        <f t="shared" si="67"/>
        <v>0</v>
      </c>
      <c r="AG369" s="49">
        <f t="shared" si="67"/>
        <v>0</v>
      </c>
      <c r="AH369" s="49">
        <f t="shared" si="67"/>
        <v>0</v>
      </c>
      <c r="AI369" s="49">
        <f t="shared" si="67"/>
        <v>0</v>
      </c>
      <c r="AJ369" s="50">
        <f t="shared" si="67"/>
        <v>0</v>
      </c>
    </row>
    <row r="370" spans="1:36" ht="15.75" thickBot="1" x14ac:dyDescent="0.3">
      <c r="A370" s="138"/>
      <c r="B370" s="13"/>
      <c r="C370" s="13"/>
      <c r="D370" s="14"/>
      <c r="E370" s="14"/>
      <c r="F370" s="14"/>
      <c r="G370" s="14"/>
      <c r="H370" s="14"/>
      <c r="I370" s="14"/>
      <c r="J370" s="14"/>
      <c r="K370" s="14"/>
      <c r="L370" s="15"/>
      <c r="M370" s="15"/>
      <c r="N370" s="16"/>
      <c r="O370" s="15"/>
      <c r="P370" s="15"/>
      <c r="Q370" s="17"/>
      <c r="R370" s="17"/>
      <c r="S370" s="15"/>
      <c r="T370" s="18"/>
      <c r="U370" s="15"/>
      <c r="V370" s="15"/>
      <c r="W370" s="19"/>
      <c r="X370" s="15"/>
      <c r="Y370" s="15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1:36" ht="15.75" thickBot="1" x14ac:dyDescent="0.3">
      <c r="A371" s="138"/>
      <c r="B371" s="13"/>
      <c r="C371" s="13"/>
      <c r="D371" s="14"/>
      <c r="E371" s="14"/>
      <c r="F371" s="14"/>
      <c r="G371" s="14"/>
      <c r="H371" s="14"/>
      <c r="I371" s="14"/>
      <c r="J371" s="14"/>
      <c r="K371" s="14"/>
      <c r="L371" s="15"/>
      <c r="M371" s="15"/>
      <c r="N371" s="16"/>
      <c r="O371" s="15"/>
      <c r="P371" s="15"/>
      <c r="Q371" s="17"/>
      <c r="R371" s="17"/>
      <c r="S371" s="15"/>
      <c r="T371" s="18"/>
      <c r="U371" s="15"/>
      <c r="V371" s="15"/>
      <c r="W371" s="19"/>
      <c r="X371" s="15"/>
      <c r="Y371" s="43"/>
      <c r="Z371" s="44"/>
      <c r="AA371" s="44"/>
      <c r="AB371" s="44"/>
      <c r="AC371" s="44"/>
      <c r="AD371" s="45" t="s">
        <v>195</v>
      </c>
      <c r="AE371" s="46">
        <f>COUNTIF($A$3:A366,"Lp.")</f>
        <v>22</v>
      </c>
      <c r="AF371" s="44"/>
      <c r="AG371" s="44"/>
      <c r="AH371" s="44"/>
      <c r="AI371" s="44"/>
      <c r="AJ371" s="47"/>
    </row>
    <row r="372" spans="1:36" x14ac:dyDescent="0.25">
      <c r="A372" s="138"/>
      <c r="B372" s="13"/>
      <c r="C372" s="13"/>
      <c r="D372" s="14"/>
      <c r="E372" s="14"/>
      <c r="F372" s="14"/>
      <c r="G372" s="14"/>
      <c r="H372" s="14"/>
      <c r="I372" s="14"/>
      <c r="J372" s="14"/>
      <c r="K372" s="14"/>
      <c r="L372" s="15"/>
      <c r="M372" s="15"/>
      <c r="N372" s="16"/>
      <c r="O372" s="15"/>
      <c r="P372" s="15"/>
      <c r="Q372" s="17"/>
      <c r="R372" s="17"/>
      <c r="S372" s="15"/>
      <c r="T372" s="18"/>
      <c r="U372" s="15"/>
      <c r="V372" s="15"/>
      <c r="W372" s="19"/>
      <c r="X372" s="15"/>
      <c r="Y372" s="119" t="s">
        <v>223</v>
      </c>
      <c r="Z372" s="119"/>
      <c r="AA372" s="119"/>
      <c r="AB372" s="119" t="s">
        <v>227</v>
      </c>
      <c r="AC372" s="119"/>
      <c r="AD372" s="119"/>
      <c r="AE372" s="119" t="s">
        <v>142</v>
      </c>
      <c r="AF372" s="119"/>
      <c r="AG372" s="119"/>
      <c r="AH372" s="119" t="s">
        <v>143</v>
      </c>
      <c r="AI372" s="119"/>
      <c r="AJ372" s="119"/>
    </row>
    <row r="373" spans="1:36" x14ac:dyDescent="0.25">
      <c r="A373" s="138"/>
      <c r="B373" s="13"/>
      <c r="C373" s="13"/>
      <c r="D373" s="14"/>
      <c r="E373" s="14"/>
      <c r="F373" s="14"/>
      <c r="G373" s="14"/>
      <c r="H373" s="14"/>
      <c r="I373" s="14"/>
      <c r="J373" s="14"/>
      <c r="K373" s="14"/>
      <c r="L373" s="15"/>
      <c r="M373" s="15"/>
      <c r="N373" s="16"/>
      <c r="O373" s="15"/>
      <c r="P373" s="15"/>
      <c r="Q373" s="17"/>
      <c r="R373" s="17"/>
      <c r="S373" s="15"/>
      <c r="T373" s="18"/>
      <c r="U373" s="15"/>
      <c r="V373" s="15"/>
      <c r="W373" s="19"/>
      <c r="X373" s="15"/>
      <c r="Y373" s="84" t="s">
        <v>224</v>
      </c>
      <c r="Z373" s="85" t="s">
        <v>225</v>
      </c>
      <c r="AA373" s="86" t="s">
        <v>226</v>
      </c>
      <c r="AB373" s="84" t="s">
        <v>224</v>
      </c>
      <c r="AC373" s="85" t="s">
        <v>225</v>
      </c>
      <c r="AD373" s="86" t="s">
        <v>226</v>
      </c>
      <c r="AE373" s="84" t="s">
        <v>224</v>
      </c>
      <c r="AF373" s="85" t="s">
        <v>225</v>
      </c>
      <c r="AG373" s="86" t="s">
        <v>226</v>
      </c>
      <c r="AH373" s="84" t="s">
        <v>224</v>
      </c>
      <c r="AI373" s="85" t="s">
        <v>225</v>
      </c>
      <c r="AJ373" s="86" t="s">
        <v>226</v>
      </c>
    </row>
    <row r="374" spans="1:36" ht="15.75" thickBot="1" x14ac:dyDescent="0.3">
      <c r="A374" s="138"/>
      <c r="B374" s="13"/>
      <c r="C374" s="13"/>
      <c r="D374" s="14"/>
      <c r="E374" s="14"/>
      <c r="F374" s="14"/>
      <c r="G374" s="14"/>
      <c r="H374" s="14"/>
      <c r="I374" s="14"/>
      <c r="J374" s="14"/>
      <c r="K374" s="14"/>
      <c r="L374" s="15"/>
      <c r="M374" s="15"/>
      <c r="N374" s="16"/>
      <c r="O374" s="15"/>
      <c r="P374" s="15"/>
      <c r="Q374" s="17"/>
      <c r="R374" s="17"/>
      <c r="S374" s="15"/>
      <c r="T374" s="18"/>
      <c r="U374" s="15"/>
      <c r="V374" s="15"/>
      <c r="W374" s="19"/>
      <c r="X374" s="15"/>
      <c r="Y374" s="87">
        <f>Y369</f>
        <v>0</v>
      </c>
      <c r="Z374" s="88">
        <f>AA369</f>
        <v>0</v>
      </c>
      <c r="AA374" s="89">
        <f>AC369</f>
        <v>0</v>
      </c>
      <c r="AB374" s="90">
        <f>Z369</f>
        <v>0</v>
      </c>
      <c r="AC374" s="88">
        <f>AB369</f>
        <v>0</v>
      </c>
      <c r="AD374" s="89">
        <f>AD369</f>
        <v>0</v>
      </c>
      <c r="AE374" s="90">
        <f>AE369</f>
        <v>0</v>
      </c>
      <c r="AF374" s="88">
        <f>AG369</f>
        <v>0</v>
      </c>
      <c r="AG374" s="89">
        <f>AI369</f>
        <v>0</v>
      </c>
      <c r="AH374" s="90">
        <f>AF369</f>
        <v>0</v>
      </c>
      <c r="AI374" s="88">
        <f>AH369</f>
        <v>0</v>
      </c>
      <c r="AJ374" s="89">
        <f>AJ369</f>
        <v>0</v>
      </c>
    </row>
    <row r="375" spans="1:36" ht="15.75" thickBot="1" x14ac:dyDescent="0.3">
      <c r="A375" s="138"/>
      <c r="B375" s="13"/>
      <c r="C375" s="13"/>
      <c r="D375" s="14"/>
      <c r="E375" s="14"/>
      <c r="F375" s="14"/>
      <c r="G375" s="14"/>
      <c r="H375" s="14"/>
      <c r="I375" s="14"/>
      <c r="J375" s="14"/>
      <c r="K375" s="14"/>
      <c r="L375" s="15"/>
      <c r="M375" s="15"/>
      <c r="N375" s="16"/>
      <c r="O375" s="15"/>
      <c r="P375" s="15"/>
      <c r="Q375" s="17"/>
      <c r="R375" s="17"/>
      <c r="S375" s="15"/>
      <c r="T375" s="18"/>
      <c r="U375" s="15"/>
      <c r="V375" s="15"/>
      <c r="W375" s="19"/>
      <c r="X375" s="15"/>
      <c r="Y375" s="120">
        <f>SUM(Y374:AA374)</f>
        <v>0</v>
      </c>
      <c r="Z375" s="121"/>
      <c r="AA375" s="121"/>
      <c r="AB375" s="121">
        <f>SUM(AB374:AD374)</f>
        <v>0</v>
      </c>
      <c r="AC375" s="121"/>
      <c r="AD375" s="121"/>
      <c r="AE375" s="121">
        <f>SUM(AE374:AG374)</f>
        <v>0</v>
      </c>
      <c r="AF375" s="121"/>
      <c r="AG375" s="121"/>
      <c r="AH375" s="121">
        <f>SUM(AH374:AJ374)</f>
        <v>0</v>
      </c>
      <c r="AI375" s="121"/>
      <c r="AJ375" s="122"/>
    </row>
    <row r="380" spans="1:36" x14ac:dyDescent="0.25">
      <c r="A380" s="138"/>
      <c r="B380" s="13"/>
      <c r="C380" s="54"/>
      <c r="D380" s="55"/>
      <c r="E380" s="55"/>
      <c r="F380" s="55"/>
      <c r="G380" s="56"/>
      <c r="H380" s="56" t="s">
        <v>196</v>
      </c>
      <c r="I380" s="55"/>
      <c r="J380" s="55"/>
      <c r="K380" s="55"/>
      <c r="L380" s="57"/>
      <c r="M380" s="15"/>
      <c r="N380" s="16"/>
      <c r="O380" s="15"/>
      <c r="P380" s="28"/>
      <c r="Q380" s="29"/>
      <c r="R380" s="29"/>
      <c r="S380" s="30"/>
      <c r="T380" s="31" t="s">
        <v>218</v>
      </c>
      <c r="U380" s="30"/>
      <c r="V380" s="30"/>
      <c r="W380" s="32"/>
      <c r="X380" s="33"/>
      <c r="Y380" s="15"/>
      <c r="Z380" s="13" t="s">
        <v>228</v>
      </c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1:36" ht="48.75" thickBot="1" x14ac:dyDescent="0.3">
      <c r="A381" s="139" t="s">
        <v>187</v>
      </c>
      <c r="B381" s="67" t="s">
        <v>0</v>
      </c>
      <c r="C381" s="67" t="s">
        <v>126</v>
      </c>
      <c r="D381" s="68" t="s">
        <v>188</v>
      </c>
      <c r="E381" s="68" t="s">
        <v>189</v>
      </c>
      <c r="F381" s="68" t="s">
        <v>190</v>
      </c>
      <c r="G381" s="69" t="s">
        <v>197</v>
      </c>
      <c r="H381" s="69" t="s">
        <v>198</v>
      </c>
      <c r="I381" s="69" t="s">
        <v>199</v>
      </c>
      <c r="J381" s="70" t="s">
        <v>191</v>
      </c>
      <c r="K381" s="70" t="s">
        <v>192</v>
      </c>
      <c r="L381" s="70" t="s">
        <v>193</v>
      </c>
      <c r="M381" s="71" t="s">
        <v>200</v>
      </c>
      <c r="N381" s="71" t="s">
        <v>201</v>
      </c>
      <c r="O381" s="71" t="s">
        <v>202</v>
      </c>
      <c r="P381" s="71" t="s">
        <v>501</v>
      </c>
      <c r="Q381" s="68" t="s">
        <v>204</v>
      </c>
      <c r="R381" s="68" t="s">
        <v>203</v>
      </c>
      <c r="S381" s="69" t="s">
        <v>205</v>
      </c>
      <c r="T381" s="69" t="s">
        <v>207</v>
      </c>
      <c r="U381" s="70" t="s">
        <v>206</v>
      </c>
      <c r="V381" s="70" t="s">
        <v>208</v>
      </c>
      <c r="W381" s="72" t="s">
        <v>209</v>
      </c>
      <c r="X381" s="73" t="s">
        <v>194</v>
      </c>
      <c r="Y381" s="74" t="s">
        <v>210</v>
      </c>
      <c r="Z381" s="74" t="s">
        <v>212</v>
      </c>
      <c r="AA381" s="75" t="s">
        <v>219</v>
      </c>
      <c r="AB381" s="75" t="s">
        <v>220</v>
      </c>
      <c r="AC381" s="76" t="s">
        <v>211</v>
      </c>
      <c r="AD381" s="76" t="s">
        <v>213</v>
      </c>
      <c r="AE381" s="77" t="s">
        <v>214</v>
      </c>
      <c r="AF381" s="77" t="s">
        <v>216</v>
      </c>
      <c r="AG381" s="78" t="s">
        <v>221</v>
      </c>
      <c r="AH381" s="78" t="s">
        <v>222</v>
      </c>
      <c r="AI381" s="79" t="s">
        <v>215</v>
      </c>
      <c r="AJ381" s="79" t="s">
        <v>217</v>
      </c>
    </row>
    <row r="382" spans="1:36" ht="15.75" thickBot="1" x14ac:dyDescent="0.3">
      <c r="A382" s="140" t="s">
        <v>195</v>
      </c>
      <c r="B382" s="27">
        <f>COUNTIF($A$3:A381,"Lp.")</f>
        <v>23</v>
      </c>
      <c r="C382" s="114" t="s">
        <v>476</v>
      </c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6"/>
    </row>
    <row r="383" spans="1:36" ht="36.75" thickBot="1" x14ac:dyDescent="0.3">
      <c r="A383" s="141" t="s">
        <v>127</v>
      </c>
      <c r="B383" s="22" t="s">
        <v>110</v>
      </c>
      <c r="C383" s="24" t="s">
        <v>1</v>
      </c>
      <c r="D383" s="34">
        <v>2</v>
      </c>
      <c r="E383" s="35">
        <v>15</v>
      </c>
      <c r="F383" s="34">
        <v>10</v>
      </c>
      <c r="G383" s="36">
        <v>1</v>
      </c>
      <c r="H383" s="37">
        <v>5</v>
      </c>
      <c r="I383" s="36">
        <v>10</v>
      </c>
      <c r="J383" s="39">
        <v>0</v>
      </c>
      <c r="K383" s="38">
        <v>0</v>
      </c>
      <c r="L383" s="39">
        <v>0</v>
      </c>
      <c r="M383" s="20"/>
      <c r="N383" s="65"/>
      <c r="O383" s="65"/>
      <c r="P383" s="24"/>
      <c r="Q383" s="35"/>
      <c r="R383" s="35"/>
      <c r="S383" s="37"/>
      <c r="T383" s="36"/>
      <c r="U383" s="38"/>
      <c r="V383" s="39"/>
      <c r="W383" s="23"/>
      <c r="X383" s="53"/>
      <c r="Y383" s="81">
        <f>ROUND(W383*Q383,2)</f>
        <v>0</v>
      </c>
      <c r="Z383" s="81">
        <f>ROUND(Y383+Y383*X383,2)</f>
        <v>0</v>
      </c>
      <c r="AA383" s="82">
        <f>ROUND(S383*W383,2)</f>
        <v>0</v>
      </c>
      <c r="AB383" s="82">
        <f>ROUND(AA383+AA383*X383,2)</f>
        <v>0</v>
      </c>
      <c r="AC383" s="83">
        <f>ROUND(U383*W383,2)</f>
        <v>0</v>
      </c>
      <c r="AD383" s="83">
        <f>ROUND(AC383+AC383*X383,2)</f>
        <v>0</v>
      </c>
      <c r="AE383" s="81">
        <f>ROUND(R383*W383,2)</f>
        <v>0</v>
      </c>
      <c r="AF383" s="81">
        <f>ROUND(AE383+AE383*X383,2)</f>
        <v>0</v>
      </c>
      <c r="AG383" s="82">
        <f>ROUND(T383*W383,2)</f>
        <v>0</v>
      </c>
      <c r="AH383" s="82">
        <f>ROUND(AG383+AG383*X383,2)</f>
        <v>0</v>
      </c>
      <c r="AI383" s="83">
        <f>ROUND(V383*W383,2)</f>
        <v>0</v>
      </c>
      <c r="AJ383" s="83">
        <f>ROUND(AI383+AI383*X383,2)</f>
        <v>0</v>
      </c>
    </row>
    <row r="384" spans="1:36" ht="15.75" thickBot="1" x14ac:dyDescent="0.3">
      <c r="A384" s="138"/>
      <c r="B384" s="13"/>
      <c r="C384" s="13"/>
      <c r="D384" s="14"/>
      <c r="E384" s="14"/>
      <c r="F384" s="14"/>
      <c r="G384" s="14"/>
      <c r="H384" s="14"/>
      <c r="I384" s="14"/>
      <c r="J384" s="14"/>
      <c r="K384" s="14"/>
      <c r="L384" s="15"/>
      <c r="M384" s="15"/>
      <c r="N384" s="16"/>
      <c r="O384" s="15"/>
      <c r="P384" s="15"/>
      <c r="Q384" s="17"/>
      <c r="R384" s="17"/>
      <c r="S384" s="15"/>
      <c r="T384" s="18"/>
      <c r="U384" s="15"/>
      <c r="V384" s="15"/>
      <c r="W384" s="19"/>
      <c r="X384" s="48" t="s">
        <v>139</v>
      </c>
      <c r="Y384" s="49">
        <f t="shared" ref="Y384:AJ384" si="68">SUM(Y383:Y383)</f>
        <v>0</v>
      </c>
      <c r="Z384" s="49">
        <f t="shared" si="68"/>
        <v>0</v>
      </c>
      <c r="AA384" s="49">
        <f t="shared" si="68"/>
        <v>0</v>
      </c>
      <c r="AB384" s="49">
        <f t="shared" si="68"/>
        <v>0</v>
      </c>
      <c r="AC384" s="49">
        <f t="shared" si="68"/>
        <v>0</v>
      </c>
      <c r="AD384" s="49">
        <f t="shared" si="68"/>
        <v>0</v>
      </c>
      <c r="AE384" s="49">
        <f t="shared" si="68"/>
        <v>0</v>
      </c>
      <c r="AF384" s="49">
        <f t="shared" si="68"/>
        <v>0</v>
      </c>
      <c r="AG384" s="49">
        <f t="shared" si="68"/>
        <v>0</v>
      </c>
      <c r="AH384" s="49">
        <f t="shared" si="68"/>
        <v>0</v>
      </c>
      <c r="AI384" s="49">
        <f t="shared" si="68"/>
        <v>0</v>
      </c>
      <c r="AJ384" s="50">
        <f t="shared" si="68"/>
        <v>0</v>
      </c>
    </row>
    <row r="385" spans="1:36" ht="15.75" thickBot="1" x14ac:dyDescent="0.3">
      <c r="A385" s="138"/>
      <c r="B385" s="13"/>
      <c r="C385" s="13"/>
      <c r="D385" s="14"/>
      <c r="E385" s="14"/>
      <c r="F385" s="14"/>
      <c r="G385" s="14"/>
      <c r="H385" s="14"/>
      <c r="I385" s="14"/>
      <c r="J385" s="14"/>
      <c r="K385" s="14"/>
      <c r="L385" s="15"/>
      <c r="M385" s="15"/>
      <c r="N385" s="16"/>
      <c r="O385" s="15"/>
      <c r="P385" s="15"/>
      <c r="Q385" s="17"/>
      <c r="R385" s="17"/>
      <c r="S385" s="15"/>
      <c r="T385" s="18"/>
      <c r="U385" s="15"/>
      <c r="V385" s="15"/>
      <c r="W385" s="19"/>
      <c r="X385" s="15"/>
      <c r="Y385" s="15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1:36" ht="15.75" thickBot="1" x14ac:dyDescent="0.3">
      <c r="A386" s="138"/>
      <c r="B386" s="13"/>
      <c r="C386" s="13"/>
      <c r="D386" s="14"/>
      <c r="E386" s="14"/>
      <c r="F386" s="14"/>
      <c r="G386" s="14"/>
      <c r="H386" s="14"/>
      <c r="I386" s="14"/>
      <c r="J386" s="14"/>
      <c r="K386" s="14"/>
      <c r="L386" s="15"/>
      <c r="M386" s="15"/>
      <c r="N386" s="16"/>
      <c r="O386" s="15"/>
      <c r="P386" s="15"/>
      <c r="Q386" s="17"/>
      <c r="R386" s="17"/>
      <c r="S386" s="15"/>
      <c r="T386" s="18"/>
      <c r="U386" s="15"/>
      <c r="V386" s="15"/>
      <c r="W386" s="19"/>
      <c r="X386" s="15"/>
      <c r="Y386" s="43"/>
      <c r="Z386" s="44"/>
      <c r="AA386" s="44"/>
      <c r="AB386" s="44"/>
      <c r="AC386" s="44"/>
      <c r="AD386" s="45" t="s">
        <v>195</v>
      </c>
      <c r="AE386" s="46">
        <f>COUNTIF($A$3:A381,"Lp.")</f>
        <v>23</v>
      </c>
      <c r="AF386" s="44"/>
      <c r="AG386" s="44"/>
      <c r="AH386" s="44"/>
      <c r="AI386" s="44"/>
      <c r="AJ386" s="47"/>
    </row>
    <row r="387" spans="1:36" x14ac:dyDescent="0.25">
      <c r="A387" s="138"/>
      <c r="B387" s="13"/>
      <c r="C387" s="13"/>
      <c r="D387" s="14"/>
      <c r="E387" s="14"/>
      <c r="F387" s="14"/>
      <c r="G387" s="14"/>
      <c r="H387" s="14"/>
      <c r="I387" s="14"/>
      <c r="J387" s="14"/>
      <c r="K387" s="14"/>
      <c r="L387" s="15"/>
      <c r="M387" s="15"/>
      <c r="N387" s="16"/>
      <c r="O387" s="15"/>
      <c r="P387" s="15"/>
      <c r="Q387" s="17"/>
      <c r="R387" s="17"/>
      <c r="S387" s="15"/>
      <c r="T387" s="18"/>
      <c r="U387" s="15"/>
      <c r="V387" s="15"/>
      <c r="W387" s="19"/>
      <c r="X387" s="15"/>
      <c r="Y387" s="119" t="s">
        <v>223</v>
      </c>
      <c r="Z387" s="119"/>
      <c r="AA387" s="119"/>
      <c r="AB387" s="119" t="s">
        <v>227</v>
      </c>
      <c r="AC387" s="119"/>
      <c r="AD387" s="119"/>
      <c r="AE387" s="119" t="s">
        <v>142</v>
      </c>
      <c r="AF387" s="119"/>
      <c r="AG387" s="119"/>
      <c r="AH387" s="119" t="s">
        <v>143</v>
      </c>
      <c r="AI387" s="119"/>
      <c r="AJ387" s="119"/>
    </row>
    <row r="388" spans="1:36" x14ac:dyDescent="0.25">
      <c r="A388" s="138"/>
      <c r="B388" s="13"/>
      <c r="C388" s="13"/>
      <c r="D388" s="14"/>
      <c r="E388" s="14"/>
      <c r="F388" s="14"/>
      <c r="G388" s="14"/>
      <c r="H388" s="14"/>
      <c r="I388" s="14"/>
      <c r="J388" s="14"/>
      <c r="K388" s="14"/>
      <c r="L388" s="15"/>
      <c r="M388" s="15"/>
      <c r="N388" s="16"/>
      <c r="O388" s="15"/>
      <c r="P388" s="15"/>
      <c r="Q388" s="17"/>
      <c r="R388" s="17"/>
      <c r="S388" s="15"/>
      <c r="T388" s="18"/>
      <c r="U388" s="15"/>
      <c r="V388" s="15"/>
      <c r="W388" s="19"/>
      <c r="X388" s="15"/>
      <c r="Y388" s="84" t="s">
        <v>224</v>
      </c>
      <c r="Z388" s="85" t="s">
        <v>225</v>
      </c>
      <c r="AA388" s="86" t="s">
        <v>226</v>
      </c>
      <c r="AB388" s="84" t="s">
        <v>224</v>
      </c>
      <c r="AC388" s="85" t="s">
        <v>225</v>
      </c>
      <c r="AD388" s="86" t="s">
        <v>226</v>
      </c>
      <c r="AE388" s="84" t="s">
        <v>224</v>
      </c>
      <c r="AF388" s="85" t="s">
        <v>225</v>
      </c>
      <c r="AG388" s="86" t="s">
        <v>226</v>
      </c>
      <c r="AH388" s="84" t="s">
        <v>224</v>
      </c>
      <c r="AI388" s="85" t="s">
        <v>225</v>
      </c>
      <c r="AJ388" s="86" t="s">
        <v>226</v>
      </c>
    </row>
    <row r="389" spans="1:36" ht="15.75" thickBot="1" x14ac:dyDescent="0.3">
      <c r="A389" s="138"/>
      <c r="B389" s="13"/>
      <c r="C389" s="13"/>
      <c r="D389" s="14"/>
      <c r="E389" s="14"/>
      <c r="F389" s="14"/>
      <c r="G389" s="14"/>
      <c r="H389" s="14"/>
      <c r="I389" s="14"/>
      <c r="J389" s="14"/>
      <c r="K389" s="14"/>
      <c r="L389" s="15"/>
      <c r="M389" s="15"/>
      <c r="N389" s="16"/>
      <c r="O389" s="15"/>
      <c r="P389" s="15"/>
      <c r="Q389" s="17"/>
      <c r="R389" s="17"/>
      <c r="S389" s="15"/>
      <c r="T389" s="18"/>
      <c r="U389" s="15"/>
      <c r="V389" s="15"/>
      <c r="W389" s="19"/>
      <c r="X389" s="15"/>
      <c r="Y389" s="87">
        <f>Y384</f>
        <v>0</v>
      </c>
      <c r="Z389" s="88">
        <f>AA384</f>
        <v>0</v>
      </c>
      <c r="AA389" s="89">
        <f>AC384</f>
        <v>0</v>
      </c>
      <c r="AB389" s="90">
        <f>Z384</f>
        <v>0</v>
      </c>
      <c r="AC389" s="88">
        <f>AB384</f>
        <v>0</v>
      </c>
      <c r="AD389" s="89">
        <f>AD384</f>
        <v>0</v>
      </c>
      <c r="AE389" s="90">
        <f>AE384</f>
        <v>0</v>
      </c>
      <c r="AF389" s="88">
        <f>AG384</f>
        <v>0</v>
      </c>
      <c r="AG389" s="89">
        <f>AI384</f>
        <v>0</v>
      </c>
      <c r="AH389" s="90">
        <f>AF384</f>
        <v>0</v>
      </c>
      <c r="AI389" s="88">
        <f>AH384</f>
        <v>0</v>
      </c>
      <c r="AJ389" s="89">
        <f>AJ384</f>
        <v>0</v>
      </c>
    </row>
    <row r="390" spans="1:36" ht="15.75" thickBot="1" x14ac:dyDescent="0.3">
      <c r="A390" s="138"/>
      <c r="B390" s="13"/>
      <c r="C390" s="13"/>
      <c r="D390" s="14"/>
      <c r="E390" s="14"/>
      <c r="F390" s="14"/>
      <c r="G390" s="14"/>
      <c r="H390" s="14"/>
      <c r="I390" s="14"/>
      <c r="J390" s="14"/>
      <c r="K390" s="14"/>
      <c r="L390" s="15"/>
      <c r="M390" s="15"/>
      <c r="N390" s="16"/>
      <c r="O390" s="15"/>
      <c r="P390" s="15"/>
      <c r="Q390" s="17"/>
      <c r="R390" s="17"/>
      <c r="S390" s="15"/>
      <c r="T390" s="18"/>
      <c r="U390" s="15"/>
      <c r="V390" s="15"/>
      <c r="W390" s="19"/>
      <c r="X390" s="15"/>
      <c r="Y390" s="120">
        <f>SUM(Y389:AA389)</f>
        <v>0</v>
      </c>
      <c r="Z390" s="121"/>
      <c r="AA390" s="121"/>
      <c r="AB390" s="121">
        <f>SUM(AB389:AD389)</f>
        <v>0</v>
      </c>
      <c r="AC390" s="121"/>
      <c r="AD390" s="121"/>
      <c r="AE390" s="121">
        <f>SUM(AE389:AG389)</f>
        <v>0</v>
      </c>
      <c r="AF390" s="121"/>
      <c r="AG390" s="121"/>
      <c r="AH390" s="121">
        <f>SUM(AH389:AJ389)</f>
        <v>0</v>
      </c>
      <c r="AI390" s="121"/>
      <c r="AJ390" s="122"/>
    </row>
    <row r="395" spans="1:36" x14ac:dyDescent="0.25">
      <c r="A395" s="138"/>
      <c r="B395" s="13"/>
      <c r="C395" s="54"/>
      <c r="D395" s="55"/>
      <c r="E395" s="55"/>
      <c r="F395" s="55"/>
      <c r="G395" s="56"/>
      <c r="H395" s="56" t="s">
        <v>196</v>
      </c>
      <c r="I395" s="55"/>
      <c r="J395" s="55"/>
      <c r="K395" s="55"/>
      <c r="L395" s="57"/>
      <c r="M395" s="15"/>
      <c r="N395" s="16"/>
      <c r="O395" s="15"/>
      <c r="P395" s="28"/>
      <c r="Q395" s="29"/>
      <c r="R395" s="29"/>
      <c r="S395" s="30"/>
      <c r="T395" s="31" t="s">
        <v>218</v>
      </c>
      <c r="U395" s="30"/>
      <c r="V395" s="30"/>
      <c r="W395" s="32"/>
      <c r="X395" s="33"/>
      <c r="Y395" s="15"/>
      <c r="Z395" s="13" t="s">
        <v>228</v>
      </c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1:36" ht="48.75" thickBot="1" x14ac:dyDescent="0.3">
      <c r="A396" s="139" t="s">
        <v>187</v>
      </c>
      <c r="B396" s="67" t="s">
        <v>0</v>
      </c>
      <c r="C396" s="67" t="s">
        <v>126</v>
      </c>
      <c r="D396" s="68" t="s">
        <v>188</v>
      </c>
      <c r="E396" s="68" t="s">
        <v>189</v>
      </c>
      <c r="F396" s="68" t="s">
        <v>190</v>
      </c>
      <c r="G396" s="69" t="s">
        <v>197</v>
      </c>
      <c r="H396" s="69" t="s">
        <v>198</v>
      </c>
      <c r="I396" s="69" t="s">
        <v>199</v>
      </c>
      <c r="J396" s="70" t="s">
        <v>191</v>
      </c>
      <c r="K396" s="70" t="s">
        <v>192</v>
      </c>
      <c r="L396" s="70" t="s">
        <v>193</v>
      </c>
      <c r="M396" s="71" t="s">
        <v>200</v>
      </c>
      <c r="N396" s="71" t="s">
        <v>201</v>
      </c>
      <c r="O396" s="71" t="s">
        <v>202</v>
      </c>
      <c r="P396" s="71" t="s">
        <v>501</v>
      </c>
      <c r="Q396" s="68" t="s">
        <v>204</v>
      </c>
      <c r="R396" s="68" t="s">
        <v>203</v>
      </c>
      <c r="S396" s="69" t="s">
        <v>205</v>
      </c>
      <c r="T396" s="69" t="s">
        <v>207</v>
      </c>
      <c r="U396" s="70" t="s">
        <v>206</v>
      </c>
      <c r="V396" s="70" t="s">
        <v>208</v>
      </c>
      <c r="W396" s="72" t="s">
        <v>209</v>
      </c>
      <c r="X396" s="73" t="s">
        <v>194</v>
      </c>
      <c r="Y396" s="74" t="s">
        <v>210</v>
      </c>
      <c r="Z396" s="74" t="s">
        <v>212</v>
      </c>
      <c r="AA396" s="75" t="s">
        <v>219</v>
      </c>
      <c r="AB396" s="75" t="s">
        <v>220</v>
      </c>
      <c r="AC396" s="76" t="s">
        <v>211</v>
      </c>
      <c r="AD396" s="76" t="s">
        <v>213</v>
      </c>
      <c r="AE396" s="77" t="s">
        <v>214</v>
      </c>
      <c r="AF396" s="77" t="s">
        <v>216</v>
      </c>
      <c r="AG396" s="78" t="s">
        <v>221</v>
      </c>
      <c r="AH396" s="78" t="s">
        <v>222</v>
      </c>
      <c r="AI396" s="79" t="s">
        <v>215</v>
      </c>
      <c r="AJ396" s="79" t="s">
        <v>217</v>
      </c>
    </row>
    <row r="397" spans="1:36" ht="15.75" thickBot="1" x14ac:dyDescent="0.3">
      <c r="A397" s="140" t="s">
        <v>195</v>
      </c>
      <c r="B397" s="27">
        <f>COUNTIF($A$3:A396,"Lp.")</f>
        <v>24</v>
      </c>
      <c r="C397" s="114" t="s">
        <v>476</v>
      </c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6"/>
    </row>
    <row r="398" spans="1:36" ht="15.75" thickBot="1" x14ac:dyDescent="0.3">
      <c r="A398" s="141" t="s">
        <v>127</v>
      </c>
      <c r="B398" s="22" t="s">
        <v>57</v>
      </c>
      <c r="C398" s="24" t="s">
        <v>1</v>
      </c>
      <c r="D398" s="34">
        <v>20</v>
      </c>
      <c r="E398" s="35">
        <v>140</v>
      </c>
      <c r="F398" s="34">
        <v>140</v>
      </c>
      <c r="G398" s="36">
        <v>5</v>
      </c>
      <c r="H398" s="37">
        <v>30</v>
      </c>
      <c r="I398" s="36">
        <v>15</v>
      </c>
      <c r="J398" s="39">
        <v>0</v>
      </c>
      <c r="K398" s="38">
        <v>0</v>
      </c>
      <c r="L398" s="39">
        <v>0</v>
      </c>
      <c r="M398" s="20"/>
      <c r="N398" s="65"/>
      <c r="O398" s="65"/>
      <c r="P398" s="24"/>
      <c r="Q398" s="35"/>
      <c r="R398" s="35"/>
      <c r="S398" s="37"/>
      <c r="T398" s="36"/>
      <c r="U398" s="38"/>
      <c r="V398" s="39"/>
      <c r="W398" s="23"/>
      <c r="X398" s="53"/>
      <c r="Y398" s="81">
        <f>ROUND(W398*Q398,2)</f>
        <v>0</v>
      </c>
      <c r="Z398" s="81">
        <f>ROUND(Y398+Y398*X398,2)</f>
        <v>0</v>
      </c>
      <c r="AA398" s="82">
        <f>ROUND(S398*W398,2)</f>
        <v>0</v>
      </c>
      <c r="AB398" s="82">
        <f>ROUND(AA398+AA398*X398,2)</f>
        <v>0</v>
      </c>
      <c r="AC398" s="83">
        <f>ROUND(U398*W398,2)</f>
        <v>0</v>
      </c>
      <c r="AD398" s="83">
        <f>ROUND(AC398+AC398*X398,2)</f>
        <v>0</v>
      </c>
      <c r="AE398" s="81">
        <f>ROUND(R398*W398,2)</f>
        <v>0</v>
      </c>
      <c r="AF398" s="81">
        <f>ROUND(AE398+AE398*X398,2)</f>
        <v>0</v>
      </c>
      <c r="AG398" s="82">
        <f>ROUND(T398*W398,2)</f>
        <v>0</v>
      </c>
      <c r="AH398" s="82">
        <f>ROUND(AG398+AG398*X398,2)</f>
        <v>0</v>
      </c>
      <c r="AI398" s="83">
        <f>ROUND(V398*W398,2)</f>
        <v>0</v>
      </c>
      <c r="AJ398" s="83">
        <f>ROUND(AI398+AI398*X398,2)</f>
        <v>0</v>
      </c>
    </row>
    <row r="399" spans="1:36" ht="15.75" thickBot="1" x14ac:dyDescent="0.3">
      <c r="A399" s="138"/>
      <c r="B399" s="13"/>
      <c r="C399" s="13"/>
      <c r="D399" s="14"/>
      <c r="E399" s="14"/>
      <c r="F399" s="14"/>
      <c r="G399" s="14"/>
      <c r="H399" s="14"/>
      <c r="I399" s="14"/>
      <c r="J399" s="14"/>
      <c r="K399" s="14"/>
      <c r="L399" s="15"/>
      <c r="M399" s="15"/>
      <c r="N399" s="16"/>
      <c r="O399" s="15"/>
      <c r="P399" s="15"/>
      <c r="Q399" s="17"/>
      <c r="R399" s="17"/>
      <c r="S399" s="15"/>
      <c r="T399" s="18"/>
      <c r="U399" s="15"/>
      <c r="V399" s="15"/>
      <c r="W399" s="19"/>
      <c r="X399" s="48" t="s">
        <v>139</v>
      </c>
      <c r="Y399" s="49">
        <f t="shared" ref="Y399:AJ399" si="69">SUM(Y398:Y398)</f>
        <v>0</v>
      </c>
      <c r="Z399" s="49">
        <f t="shared" si="69"/>
        <v>0</v>
      </c>
      <c r="AA399" s="49">
        <f t="shared" si="69"/>
        <v>0</v>
      </c>
      <c r="AB399" s="49">
        <f t="shared" si="69"/>
        <v>0</v>
      </c>
      <c r="AC399" s="49">
        <f t="shared" si="69"/>
        <v>0</v>
      </c>
      <c r="AD399" s="49">
        <f t="shared" si="69"/>
        <v>0</v>
      </c>
      <c r="AE399" s="49">
        <f t="shared" si="69"/>
        <v>0</v>
      </c>
      <c r="AF399" s="49">
        <f t="shared" si="69"/>
        <v>0</v>
      </c>
      <c r="AG399" s="49">
        <f t="shared" si="69"/>
        <v>0</v>
      </c>
      <c r="AH399" s="49">
        <f t="shared" si="69"/>
        <v>0</v>
      </c>
      <c r="AI399" s="49">
        <f t="shared" si="69"/>
        <v>0</v>
      </c>
      <c r="AJ399" s="50">
        <f t="shared" si="69"/>
        <v>0</v>
      </c>
    </row>
    <row r="400" spans="1:36" ht="15.75" thickBot="1" x14ac:dyDescent="0.3">
      <c r="A400" s="138"/>
      <c r="B400" s="13"/>
      <c r="C400" s="13"/>
      <c r="D400" s="14"/>
      <c r="E400" s="14"/>
      <c r="F400" s="14"/>
      <c r="G400" s="14"/>
      <c r="H400" s="14"/>
      <c r="I400" s="14"/>
      <c r="J400" s="14"/>
      <c r="K400" s="14"/>
      <c r="L400" s="15"/>
      <c r="M400" s="15"/>
      <c r="N400" s="16"/>
      <c r="O400" s="15"/>
      <c r="P400" s="15"/>
      <c r="Q400" s="17"/>
      <c r="R400" s="17"/>
      <c r="S400" s="15"/>
      <c r="T400" s="18"/>
      <c r="U400" s="15"/>
      <c r="V400" s="15"/>
      <c r="W400" s="19"/>
      <c r="X400" s="15"/>
      <c r="Y400" s="15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1:36" ht="15.75" thickBot="1" x14ac:dyDescent="0.3">
      <c r="A401" s="138"/>
      <c r="B401" s="13"/>
      <c r="C401" s="13"/>
      <c r="D401" s="14"/>
      <c r="E401" s="14"/>
      <c r="F401" s="14"/>
      <c r="G401" s="14"/>
      <c r="H401" s="14"/>
      <c r="I401" s="14"/>
      <c r="J401" s="14"/>
      <c r="K401" s="14"/>
      <c r="L401" s="15"/>
      <c r="M401" s="15"/>
      <c r="N401" s="16"/>
      <c r="O401" s="15"/>
      <c r="P401" s="15"/>
      <c r="Q401" s="17"/>
      <c r="R401" s="17"/>
      <c r="S401" s="15"/>
      <c r="T401" s="18"/>
      <c r="U401" s="15"/>
      <c r="V401" s="15"/>
      <c r="W401" s="19"/>
      <c r="X401" s="15"/>
      <c r="Y401" s="43"/>
      <c r="Z401" s="44"/>
      <c r="AA401" s="44"/>
      <c r="AB401" s="44"/>
      <c r="AC401" s="44"/>
      <c r="AD401" s="45" t="s">
        <v>195</v>
      </c>
      <c r="AE401" s="46">
        <f>COUNTIF($A$3:A396,"Lp.")</f>
        <v>24</v>
      </c>
      <c r="AF401" s="44"/>
      <c r="AG401" s="44"/>
      <c r="AH401" s="44"/>
      <c r="AI401" s="44"/>
      <c r="AJ401" s="47"/>
    </row>
    <row r="402" spans="1:36" x14ac:dyDescent="0.25">
      <c r="A402" s="138"/>
      <c r="B402" s="13"/>
      <c r="C402" s="13"/>
      <c r="D402" s="14"/>
      <c r="E402" s="14"/>
      <c r="F402" s="14"/>
      <c r="G402" s="14"/>
      <c r="H402" s="14"/>
      <c r="I402" s="14"/>
      <c r="J402" s="14"/>
      <c r="K402" s="14"/>
      <c r="L402" s="15"/>
      <c r="M402" s="15"/>
      <c r="N402" s="16"/>
      <c r="O402" s="15"/>
      <c r="P402" s="15"/>
      <c r="Q402" s="17"/>
      <c r="R402" s="17"/>
      <c r="S402" s="15"/>
      <c r="T402" s="18"/>
      <c r="U402" s="15"/>
      <c r="V402" s="15"/>
      <c r="W402" s="19"/>
      <c r="X402" s="15"/>
      <c r="Y402" s="119" t="s">
        <v>223</v>
      </c>
      <c r="Z402" s="119"/>
      <c r="AA402" s="119"/>
      <c r="AB402" s="119" t="s">
        <v>227</v>
      </c>
      <c r="AC402" s="119"/>
      <c r="AD402" s="119"/>
      <c r="AE402" s="119" t="s">
        <v>142</v>
      </c>
      <c r="AF402" s="119"/>
      <c r="AG402" s="119"/>
      <c r="AH402" s="119" t="s">
        <v>143</v>
      </c>
      <c r="AI402" s="119"/>
      <c r="AJ402" s="119"/>
    </row>
    <row r="403" spans="1:36" x14ac:dyDescent="0.25">
      <c r="A403" s="138"/>
      <c r="B403" s="13"/>
      <c r="C403" s="13"/>
      <c r="D403" s="14"/>
      <c r="E403" s="14"/>
      <c r="F403" s="14"/>
      <c r="G403" s="14"/>
      <c r="H403" s="14"/>
      <c r="I403" s="14"/>
      <c r="J403" s="14"/>
      <c r="K403" s="14"/>
      <c r="L403" s="15"/>
      <c r="M403" s="15"/>
      <c r="N403" s="16"/>
      <c r="O403" s="15"/>
      <c r="P403" s="15"/>
      <c r="Q403" s="17"/>
      <c r="R403" s="17"/>
      <c r="S403" s="15"/>
      <c r="T403" s="18"/>
      <c r="U403" s="15"/>
      <c r="V403" s="15"/>
      <c r="W403" s="19"/>
      <c r="X403" s="15"/>
      <c r="Y403" s="84" t="s">
        <v>224</v>
      </c>
      <c r="Z403" s="85" t="s">
        <v>225</v>
      </c>
      <c r="AA403" s="86" t="s">
        <v>226</v>
      </c>
      <c r="AB403" s="84" t="s">
        <v>224</v>
      </c>
      <c r="AC403" s="85" t="s">
        <v>225</v>
      </c>
      <c r="AD403" s="86" t="s">
        <v>226</v>
      </c>
      <c r="AE403" s="84" t="s">
        <v>224</v>
      </c>
      <c r="AF403" s="85" t="s">
        <v>225</v>
      </c>
      <c r="AG403" s="86" t="s">
        <v>226</v>
      </c>
      <c r="AH403" s="84" t="s">
        <v>224</v>
      </c>
      <c r="AI403" s="85" t="s">
        <v>225</v>
      </c>
      <c r="AJ403" s="86" t="s">
        <v>226</v>
      </c>
    </row>
    <row r="404" spans="1:36" ht="15.75" thickBot="1" x14ac:dyDescent="0.3">
      <c r="A404" s="138"/>
      <c r="B404" s="13"/>
      <c r="C404" s="13"/>
      <c r="D404" s="14"/>
      <c r="E404" s="14"/>
      <c r="F404" s="14"/>
      <c r="G404" s="14"/>
      <c r="H404" s="14"/>
      <c r="I404" s="14"/>
      <c r="J404" s="14"/>
      <c r="K404" s="14"/>
      <c r="L404" s="15"/>
      <c r="M404" s="15"/>
      <c r="N404" s="16"/>
      <c r="O404" s="15"/>
      <c r="P404" s="15"/>
      <c r="Q404" s="17"/>
      <c r="R404" s="17"/>
      <c r="S404" s="15"/>
      <c r="T404" s="18"/>
      <c r="U404" s="15"/>
      <c r="V404" s="15"/>
      <c r="W404" s="19"/>
      <c r="X404" s="15"/>
      <c r="Y404" s="87">
        <f>Y399</f>
        <v>0</v>
      </c>
      <c r="Z404" s="88">
        <f>AA399</f>
        <v>0</v>
      </c>
      <c r="AA404" s="89">
        <f>AC399</f>
        <v>0</v>
      </c>
      <c r="AB404" s="90">
        <f>Z399</f>
        <v>0</v>
      </c>
      <c r="AC404" s="88">
        <f>AB399</f>
        <v>0</v>
      </c>
      <c r="AD404" s="89">
        <f>AD399</f>
        <v>0</v>
      </c>
      <c r="AE404" s="90">
        <f>AE399</f>
        <v>0</v>
      </c>
      <c r="AF404" s="88">
        <f>AG399</f>
        <v>0</v>
      </c>
      <c r="AG404" s="89">
        <f>AI399</f>
        <v>0</v>
      </c>
      <c r="AH404" s="90">
        <f>AF399</f>
        <v>0</v>
      </c>
      <c r="AI404" s="88">
        <f>AH399</f>
        <v>0</v>
      </c>
      <c r="AJ404" s="89">
        <f>AJ399</f>
        <v>0</v>
      </c>
    </row>
    <row r="405" spans="1:36" ht="15.75" thickBot="1" x14ac:dyDescent="0.3">
      <c r="A405" s="138"/>
      <c r="B405" s="13"/>
      <c r="C405" s="13"/>
      <c r="D405" s="14"/>
      <c r="E405" s="14"/>
      <c r="F405" s="14"/>
      <c r="G405" s="14"/>
      <c r="H405" s="14"/>
      <c r="I405" s="14"/>
      <c r="J405" s="14"/>
      <c r="K405" s="14"/>
      <c r="L405" s="15"/>
      <c r="M405" s="15"/>
      <c r="N405" s="16"/>
      <c r="O405" s="15"/>
      <c r="P405" s="15"/>
      <c r="Q405" s="17"/>
      <c r="R405" s="17"/>
      <c r="S405" s="15"/>
      <c r="T405" s="18"/>
      <c r="U405" s="15"/>
      <c r="V405" s="15"/>
      <c r="W405" s="19"/>
      <c r="X405" s="15"/>
      <c r="Y405" s="120">
        <f>SUM(Y404:AA404)</f>
        <v>0</v>
      </c>
      <c r="Z405" s="121"/>
      <c r="AA405" s="121"/>
      <c r="AB405" s="121">
        <f>SUM(AB404:AD404)</f>
        <v>0</v>
      </c>
      <c r="AC405" s="121"/>
      <c r="AD405" s="121"/>
      <c r="AE405" s="121">
        <f>SUM(AE404:AG404)</f>
        <v>0</v>
      </c>
      <c r="AF405" s="121"/>
      <c r="AG405" s="121"/>
      <c r="AH405" s="121">
        <f>SUM(AH404:AJ404)</f>
        <v>0</v>
      </c>
      <c r="AI405" s="121"/>
      <c r="AJ405" s="122"/>
    </row>
    <row r="410" spans="1:36" x14ac:dyDescent="0.25">
      <c r="A410" s="138"/>
      <c r="B410" s="13"/>
      <c r="C410" s="54"/>
      <c r="D410" s="55"/>
      <c r="E410" s="55"/>
      <c r="F410" s="55"/>
      <c r="G410" s="56"/>
      <c r="H410" s="56" t="s">
        <v>196</v>
      </c>
      <c r="I410" s="55"/>
      <c r="J410" s="55"/>
      <c r="K410" s="55"/>
      <c r="L410" s="57"/>
      <c r="M410" s="15"/>
      <c r="N410" s="16"/>
      <c r="O410" s="15"/>
      <c r="P410" s="28"/>
      <c r="Q410" s="29"/>
      <c r="R410" s="29"/>
      <c r="S410" s="30"/>
      <c r="T410" s="31" t="s">
        <v>218</v>
      </c>
      <c r="U410" s="30"/>
      <c r="V410" s="30"/>
      <c r="W410" s="32"/>
      <c r="X410" s="33"/>
      <c r="Y410" s="15"/>
      <c r="Z410" s="13" t="s">
        <v>228</v>
      </c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1:36" ht="48.75" thickBot="1" x14ac:dyDescent="0.3">
      <c r="A411" s="139" t="s">
        <v>187</v>
      </c>
      <c r="B411" s="67" t="s">
        <v>0</v>
      </c>
      <c r="C411" s="67" t="s">
        <v>126</v>
      </c>
      <c r="D411" s="68" t="s">
        <v>188</v>
      </c>
      <c r="E411" s="68" t="s">
        <v>189</v>
      </c>
      <c r="F411" s="68" t="s">
        <v>190</v>
      </c>
      <c r="G411" s="69" t="s">
        <v>197</v>
      </c>
      <c r="H411" s="69" t="s">
        <v>198</v>
      </c>
      <c r="I411" s="69" t="s">
        <v>199</v>
      </c>
      <c r="J411" s="70" t="s">
        <v>191</v>
      </c>
      <c r="K411" s="70" t="s">
        <v>192</v>
      </c>
      <c r="L411" s="70" t="s">
        <v>193</v>
      </c>
      <c r="M411" s="71" t="s">
        <v>200</v>
      </c>
      <c r="N411" s="71" t="s">
        <v>201</v>
      </c>
      <c r="O411" s="71" t="s">
        <v>202</v>
      </c>
      <c r="P411" s="71" t="s">
        <v>501</v>
      </c>
      <c r="Q411" s="68" t="s">
        <v>204</v>
      </c>
      <c r="R411" s="68" t="s">
        <v>203</v>
      </c>
      <c r="S411" s="69" t="s">
        <v>205</v>
      </c>
      <c r="T411" s="69" t="s">
        <v>207</v>
      </c>
      <c r="U411" s="70" t="s">
        <v>206</v>
      </c>
      <c r="V411" s="70" t="s">
        <v>208</v>
      </c>
      <c r="W411" s="72" t="s">
        <v>209</v>
      </c>
      <c r="X411" s="73" t="s">
        <v>194</v>
      </c>
      <c r="Y411" s="74" t="s">
        <v>210</v>
      </c>
      <c r="Z411" s="74" t="s">
        <v>212</v>
      </c>
      <c r="AA411" s="75" t="s">
        <v>219</v>
      </c>
      <c r="AB411" s="75" t="s">
        <v>220</v>
      </c>
      <c r="AC411" s="76" t="s">
        <v>211</v>
      </c>
      <c r="AD411" s="76" t="s">
        <v>213</v>
      </c>
      <c r="AE411" s="77" t="s">
        <v>214</v>
      </c>
      <c r="AF411" s="77" t="s">
        <v>216</v>
      </c>
      <c r="AG411" s="78" t="s">
        <v>221</v>
      </c>
      <c r="AH411" s="78" t="s">
        <v>222</v>
      </c>
      <c r="AI411" s="79" t="s">
        <v>215</v>
      </c>
      <c r="AJ411" s="79" t="s">
        <v>217</v>
      </c>
    </row>
    <row r="412" spans="1:36" ht="15.75" thickBot="1" x14ac:dyDescent="0.3">
      <c r="A412" s="140" t="s">
        <v>195</v>
      </c>
      <c r="B412" s="27">
        <f>COUNTIF($A$3:A411,"Lp.")</f>
        <v>25</v>
      </c>
      <c r="C412" s="114" t="s">
        <v>476</v>
      </c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6"/>
    </row>
    <row r="413" spans="1:36" ht="15.75" thickBot="1" x14ac:dyDescent="0.3">
      <c r="A413" s="141" t="s">
        <v>127</v>
      </c>
      <c r="B413" s="22" t="s">
        <v>322</v>
      </c>
      <c r="C413" s="24" t="s">
        <v>1</v>
      </c>
      <c r="D413" s="34">
        <v>300</v>
      </c>
      <c r="E413" s="35">
        <v>1000</v>
      </c>
      <c r="F413" s="34">
        <v>1000</v>
      </c>
      <c r="G413" s="36">
        <v>5</v>
      </c>
      <c r="H413" s="37">
        <v>30</v>
      </c>
      <c r="I413" s="36">
        <v>60</v>
      </c>
      <c r="J413" s="39">
        <v>1800</v>
      </c>
      <c r="K413" s="38">
        <v>2300</v>
      </c>
      <c r="L413" s="39">
        <v>2200</v>
      </c>
      <c r="M413" s="20"/>
      <c r="N413" s="65"/>
      <c r="O413" s="65"/>
      <c r="P413" s="24"/>
      <c r="Q413" s="35"/>
      <c r="R413" s="35"/>
      <c r="S413" s="37"/>
      <c r="T413" s="36"/>
      <c r="U413" s="38"/>
      <c r="V413" s="39"/>
      <c r="W413" s="23"/>
      <c r="X413" s="53"/>
      <c r="Y413" s="81">
        <f>ROUND(W413*Q413,2)</f>
        <v>0</v>
      </c>
      <c r="Z413" s="81">
        <f>ROUND(Y413+Y413*X413,2)</f>
        <v>0</v>
      </c>
      <c r="AA413" s="82">
        <f>ROUND(S413*W413,2)</f>
        <v>0</v>
      </c>
      <c r="AB413" s="82">
        <f>ROUND(AA413+AA413*X413,2)</f>
        <v>0</v>
      </c>
      <c r="AC413" s="83">
        <f>ROUND(U413*W413,2)</f>
        <v>0</v>
      </c>
      <c r="AD413" s="83">
        <f>ROUND(AC413+AC413*X413,2)</f>
        <v>0</v>
      </c>
      <c r="AE413" s="81">
        <f>ROUND(R413*W413,2)</f>
        <v>0</v>
      </c>
      <c r="AF413" s="81">
        <f>ROUND(AE413+AE413*X413,2)</f>
        <v>0</v>
      </c>
      <c r="AG413" s="82">
        <f>ROUND(T413*W413,2)</f>
        <v>0</v>
      </c>
      <c r="AH413" s="82">
        <f>ROUND(AG413+AG413*X413,2)</f>
        <v>0</v>
      </c>
      <c r="AI413" s="83">
        <f>ROUND(V413*W413,2)</f>
        <v>0</v>
      </c>
      <c r="AJ413" s="83">
        <f>ROUND(AI413+AI413*X413,2)</f>
        <v>0</v>
      </c>
    </row>
    <row r="414" spans="1:36" ht="15.75" thickBot="1" x14ac:dyDescent="0.3">
      <c r="A414" s="138"/>
      <c r="B414" s="13"/>
      <c r="C414" s="13"/>
      <c r="D414" s="14"/>
      <c r="E414" s="14"/>
      <c r="F414" s="14"/>
      <c r="G414" s="14"/>
      <c r="H414" s="14"/>
      <c r="I414" s="14"/>
      <c r="J414" s="14"/>
      <c r="K414" s="14"/>
      <c r="L414" s="15"/>
      <c r="M414" s="15"/>
      <c r="N414" s="16"/>
      <c r="O414" s="15"/>
      <c r="P414" s="15"/>
      <c r="Q414" s="17"/>
      <c r="R414" s="17"/>
      <c r="S414" s="15"/>
      <c r="T414" s="18"/>
      <c r="U414" s="15"/>
      <c r="V414" s="15"/>
      <c r="W414" s="19"/>
      <c r="X414" s="48" t="s">
        <v>139</v>
      </c>
      <c r="Y414" s="49">
        <f t="shared" ref="Y414:AJ414" si="70">SUM(Y413:Y413)</f>
        <v>0</v>
      </c>
      <c r="Z414" s="49">
        <f t="shared" si="70"/>
        <v>0</v>
      </c>
      <c r="AA414" s="49">
        <f t="shared" si="70"/>
        <v>0</v>
      </c>
      <c r="AB414" s="49">
        <f t="shared" si="70"/>
        <v>0</v>
      </c>
      <c r="AC414" s="49">
        <f t="shared" si="70"/>
        <v>0</v>
      </c>
      <c r="AD414" s="49">
        <f t="shared" si="70"/>
        <v>0</v>
      </c>
      <c r="AE414" s="49">
        <f t="shared" si="70"/>
        <v>0</v>
      </c>
      <c r="AF414" s="49">
        <f t="shared" si="70"/>
        <v>0</v>
      </c>
      <c r="AG414" s="49">
        <f t="shared" si="70"/>
        <v>0</v>
      </c>
      <c r="AH414" s="49">
        <f t="shared" si="70"/>
        <v>0</v>
      </c>
      <c r="AI414" s="49">
        <f t="shared" si="70"/>
        <v>0</v>
      </c>
      <c r="AJ414" s="50">
        <f t="shared" si="70"/>
        <v>0</v>
      </c>
    </row>
    <row r="415" spans="1:36" ht="15.75" thickBot="1" x14ac:dyDescent="0.3">
      <c r="A415" s="138"/>
      <c r="B415" s="117" t="s">
        <v>473</v>
      </c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9"/>
      <c r="X415" s="15"/>
      <c r="Y415" s="15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1:36" ht="15.75" thickBot="1" x14ac:dyDescent="0.3">
      <c r="A416" s="138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9"/>
      <c r="X416" s="15"/>
      <c r="Y416" s="43"/>
      <c r="Z416" s="44"/>
      <c r="AA416" s="44"/>
      <c r="AB416" s="44"/>
      <c r="AC416" s="44"/>
      <c r="AD416" s="45" t="s">
        <v>195</v>
      </c>
      <c r="AE416" s="46">
        <f>COUNTIF($A$3:A411,"Lp.")</f>
        <v>25</v>
      </c>
      <c r="AF416" s="44"/>
      <c r="AG416" s="44"/>
      <c r="AH416" s="44"/>
      <c r="AI416" s="44"/>
      <c r="AJ416" s="47"/>
    </row>
    <row r="417" spans="1:36" x14ac:dyDescent="0.25">
      <c r="A417" s="138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9"/>
      <c r="X417" s="15"/>
      <c r="Y417" s="119" t="s">
        <v>223</v>
      </c>
      <c r="Z417" s="119"/>
      <c r="AA417" s="119"/>
      <c r="AB417" s="119" t="s">
        <v>227</v>
      </c>
      <c r="AC417" s="119"/>
      <c r="AD417" s="119"/>
      <c r="AE417" s="119" t="s">
        <v>142</v>
      </c>
      <c r="AF417" s="119"/>
      <c r="AG417" s="119"/>
      <c r="AH417" s="119" t="s">
        <v>143</v>
      </c>
      <c r="AI417" s="119"/>
      <c r="AJ417" s="119"/>
    </row>
    <row r="418" spans="1:36" x14ac:dyDescent="0.25">
      <c r="A418" s="138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9"/>
      <c r="X418" s="15"/>
      <c r="Y418" s="84" t="s">
        <v>224</v>
      </c>
      <c r="Z418" s="85" t="s">
        <v>225</v>
      </c>
      <c r="AA418" s="86" t="s">
        <v>226</v>
      </c>
      <c r="AB418" s="84" t="s">
        <v>224</v>
      </c>
      <c r="AC418" s="85" t="s">
        <v>225</v>
      </c>
      <c r="AD418" s="86" t="s">
        <v>226</v>
      </c>
      <c r="AE418" s="84" t="s">
        <v>224</v>
      </c>
      <c r="AF418" s="85" t="s">
        <v>225</v>
      </c>
      <c r="AG418" s="86" t="s">
        <v>226</v>
      </c>
      <c r="AH418" s="84" t="s">
        <v>224</v>
      </c>
      <c r="AI418" s="85" t="s">
        <v>225</v>
      </c>
      <c r="AJ418" s="86" t="s">
        <v>226</v>
      </c>
    </row>
    <row r="419" spans="1:36" ht="15.75" thickBot="1" x14ac:dyDescent="0.3">
      <c r="A419" s="138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9"/>
      <c r="X419" s="15"/>
      <c r="Y419" s="87">
        <f>Y414</f>
        <v>0</v>
      </c>
      <c r="Z419" s="88">
        <f>AA414</f>
        <v>0</v>
      </c>
      <c r="AA419" s="89">
        <f>AC414</f>
        <v>0</v>
      </c>
      <c r="AB419" s="90">
        <f>Z414</f>
        <v>0</v>
      </c>
      <c r="AC419" s="88">
        <f>AB414</f>
        <v>0</v>
      </c>
      <c r="AD419" s="89">
        <f>AD414</f>
        <v>0</v>
      </c>
      <c r="AE419" s="90">
        <f>AE414</f>
        <v>0</v>
      </c>
      <c r="AF419" s="88">
        <f>AG414</f>
        <v>0</v>
      </c>
      <c r="AG419" s="89">
        <f>AI414</f>
        <v>0</v>
      </c>
      <c r="AH419" s="90">
        <f>AF414</f>
        <v>0</v>
      </c>
      <c r="AI419" s="88">
        <f>AH414</f>
        <v>0</v>
      </c>
      <c r="AJ419" s="89">
        <f>AJ414</f>
        <v>0</v>
      </c>
    </row>
    <row r="420" spans="1:36" ht="15.75" thickBot="1" x14ac:dyDescent="0.3">
      <c r="A420" s="138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9"/>
      <c r="X420" s="15"/>
      <c r="Y420" s="120">
        <f>SUM(Y419:AA419)</f>
        <v>0</v>
      </c>
      <c r="Z420" s="121"/>
      <c r="AA420" s="121"/>
      <c r="AB420" s="121">
        <f>SUM(AB419:AD419)</f>
        <v>0</v>
      </c>
      <c r="AC420" s="121"/>
      <c r="AD420" s="121"/>
      <c r="AE420" s="121">
        <f>SUM(AE419:AG419)</f>
        <v>0</v>
      </c>
      <c r="AF420" s="121"/>
      <c r="AG420" s="121"/>
      <c r="AH420" s="121">
        <f>SUM(AH419:AJ419)</f>
        <v>0</v>
      </c>
      <c r="AI420" s="121"/>
      <c r="AJ420" s="122"/>
    </row>
    <row r="425" spans="1:36" x14ac:dyDescent="0.25">
      <c r="A425" s="138" t="s">
        <v>228</v>
      </c>
      <c r="B425" s="13"/>
      <c r="C425" s="54"/>
      <c r="D425" s="55"/>
      <c r="E425" s="55"/>
      <c r="F425" s="55"/>
      <c r="G425" s="56"/>
      <c r="H425" s="56" t="s">
        <v>196</v>
      </c>
      <c r="I425" s="55"/>
      <c r="J425" s="55"/>
      <c r="K425" s="55"/>
      <c r="L425" s="57"/>
      <c r="M425" s="15"/>
      <c r="N425" s="16"/>
      <c r="O425" s="15"/>
      <c r="P425" s="28"/>
      <c r="Q425" s="29"/>
      <c r="R425" s="29"/>
      <c r="S425" s="30"/>
      <c r="T425" s="31" t="s">
        <v>218</v>
      </c>
      <c r="U425" s="30"/>
      <c r="V425" s="30"/>
      <c r="W425" s="32"/>
      <c r="X425" s="33"/>
      <c r="Y425" s="15"/>
      <c r="Z425" s="13" t="s">
        <v>228</v>
      </c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1:36" ht="48.75" thickBot="1" x14ac:dyDescent="0.3">
      <c r="A426" s="139" t="s">
        <v>187</v>
      </c>
      <c r="B426" s="67" t="s">
        <v>0</v>
      </c>
      <c r="C426" s="67" t="s">
        <v>126</v>
      </c>
      <c r="D426" s="68" t="s">
        <v>188</v>
      </c>
      <c r="E426" s="68" t="s">
        <v>189</v>
      </c>
      <c r="F426" s="68" t="s">
        <v>190</v>
      </c>
      <c r="G426" s="69" t="s">
        <v>197</v>
      </c>
      <c r="H426" s="69" t="s">
        <v>198</v>
      </c>
      <c r="I426" s="69" t="s">
        <v>199</v>
      </c>
      <c r="J426" s="70" t="s">
        <v>191</v>
      </c>
      <c r="K426" s="70" t="s">
        <v>192</v>
      </c>
      <c r="L426" s="70" t="s">
        <v>193</v>
      </c>
      <c r="M426" s="71" t="s">
        <v>200</v>
      </c>
      <c r="N426" s="71" t="s">
        <v>201</v>
      </c>
      <c r="O426" s="71" t="s">
        <v>202</v>
      </c>
      <c r="P426" s="71" t="s">
        <v>501</v>
      </c>
      <c r="Q426" s="68" t="s">
        <v>204</v>
      </c>
      <c r="R426" s="68" t="s">
        <v>203</v>
      </c>
      <c r="S426" s="69" t="s">
        <v>205</v>
      </c>
      <c r="T426" s="69" t="s">
        <v>207</v>
      </c>
      <c r="U426" s="70" t="s">
        <v>206</v>
      </c>
      <c r="V426" s="70" t="s">
        <v>208</v>
      </c>
      <c r="W426" s="72" t="s">
        <v>209</v>
      </c>
      <c r="X426" s="73" t="s">
        <v>194</v>
      </c>
      <c r="Y426" s="74" t="s">
        <v>210</v>
      </c>
      <c r="Z426" s="74" t="s">
        <v>212</v>
      </c>
      <c r="AA426" s="75" t="s">
        <v>219</v>
      </c>
      <c r="AB426" s="75" t="s">
        <v>220</v>
      </c>
      <c r="AC426" s="76" t="s">
        <v>211</v>
      </c>
      <c r="AD426" s="76" t="s">
        <v>213</v>
      </c>
      <c r="AE426" s="77" t="s">
        <v>214</v>
      </c>
      <c r="AF426" s="77" t="s">
        <v>216</v>
      </c>
      <c r="AG426" s="78" t="s">
        <v>221</v>
      </c>
      <c r="AH426" s="78" t="s">
        <v>222</v>
      </c>
      <c r="AI426" s="79" t="s">
        <v>215</v>
      </c>
      <c r="AJ426" s="79" t="s">
        <v>217</v>
      </c>
    </row>
    <row r="427" spans="1:36" ht="15.75" thickBot="1" x14ac:dyDescent="0.3">
      <c r="A427" s="140" t="s">
        <v>195</v>
      </c>
      <c r="B427" s="27">
        <f>COUNTIF($A$3:A426,"Lp.")</f>
        <v>26</v>
      </c>
      <c r="C427" s="114" t="s">
        <v>476</v>
      </c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6"/>
    </row>
    <row r="428" spans="1:36" ht="24.75" thickBot="1" x14ac:dyDescent="0.3">
      <c r="A428" s="141" t="s">
        <v>127</v>
      </c>
      <c r="B428" s="22" t="s">
        <v>502</v>
      </c>
      <c r="C428" s="24" t="s">
        <v>1</v>
      </c>
      <c r="D428" s="34">
        <v>50</v>
      </c>
      <c r="E428" s="35">
        <v>200</v>
      </c>
      <c r="F428" s="34">
        <v>190</v>
      </c>
      <c r="G428" s="36">
        <v>500</v>
      </c>
      <c r="H428" s="37">
        <v>1200</v>
      </c>
      <c r="I428" s="36">
        <v>1000</v>
      </c>
      <c r="J428" s="39">
        <v>200</v>
      </c>
      <c r="K428" s="38">
        <v>400</v>
      </c>
      <c r="L428" s="39">
        <v>390</v>
      </c>
      <c r="M428" s="20"/>
      <c r="N428" s="65"/>
      <c r="O428" s="65"/>
      <c r="P428" s="24"/>
      <c r="Q428" s="35"/>
      <c r="R428" s="35"/>
      <c r="S428" s="37"/>
      <c r="T428" s="36"/>
      <c r="U428" s="38"/>
      <c r="V428" s="39"/>
      <c r="W428" s="23"/>
      <c r="X428" s="53"/>
      <c r="Y428" s="81">
        <f>ROUND(W428*Q428,2)</f>
        <v>0</v>
      </c>
      <c r="Z428" s="81">
        <f>ROUND(Y428+Y428*X428,2)</f>
        <v>0</v>
      </c>
      <c r="AA428" s="82">
        <f>ROUND(S428*W428,2)</f>
        <v>0</v>
      </c>
      <c r="AB428" s="82">
        <f>ROUND(AA428+AA428*X428,2)</f>
        <v>0</v>
      </c>
      <c r="AC428" s="83">
        <f>ROUND(U428*W428,2)</f>
        <v>0</v>
      </c>
      <c r="AD428" s="83">
        <f>ROUND(AC428+AC428*X428,2)</f>
        <v>0</v>
      </c>
      <c r="AE428" s="81">
        <f>ROUND(R428*W428,2)</f>
        <v>0</v>
      </c>
      <c r="AF428" s="81">
        <f>ROUND(AE428+AE428*X428,2)</f>
        <v>0</v>
      </c>
      <c r="AG428" s="82">
        <f>ROUND(T428*W428,2)</f>
        <v>0</v>
      </c>
      <c r="AH428" s="82">
        <f>ROUND(AG428+AG428*X428,2)</f>
        <v>0</v>
      </c>
      <c r="AI428" s="83">
        <f>ROUND(V428*W428,2)</f>
        <v>0</v>
      </c>
      <c r="AJ428" s="83">
        <f>ROUND(AI428+AI428*X428,2)</f>
        <v>0</v>
      </c>
    </row>
    <row r="429" spans="1:36" ht="15.75" thickBot="1" x14ac:dyDescent="0.3">
      <c r="A429" s="138"/>
      <c r="B429" s="13"/>
      <c r="C429" s="13"/>
      <c r="D429" s="14"/>
      <c r="E429" s="14"/>
      <c r="F429" s="14"/>
      <c r="G429" s="14"/>
      <c r="H429" s="14"/>
      <c r="I429" s="14"/>
      <c r="J429" s="14"/>
      <c r="K429" s="14"/>
      <c r="L429" s="15"/>
      <c r="M429" s="15"/>
      <c r="N429" s="16"/>
      <c r="O429" s="15"/>
      <c r="P429" s="15"/>
      <c r="Q429" s="17"/>
      <c r="R429" s="17"/>
      <c r="S429" s="15"/>
      <c r="T429" s="18"/>
      <c r="U429" s="15"/>
      <c r="V429" s="15"/>
      <c r="W429" s="19"/>
      <c r="X429" s="48" t="s">
        <v>139</v>
      </c>
      <c r="Y429" s="49">
        <f t="shared" ref="Y429:AJ429" si="71">SUM(Y428:Y428)</f>
        <v>0</v>
      </c>
      <c r="Z429" s="49">
        <f t="shared" si="71"/>
        <v>0</v>
      </c>
      <c r="AA429" s="49">
        <f t="shared" si="71"/>
        <v>0</v>
      </c>
      <c r="AB429" s="49">
        <f t="shared" si="71"/>
        <v>0</v>
      </c>
      <c r="AC429" s="49">
        <f t="shared" si="71"/>
        <v>0</v>
      </c>
      <c r="AD429" s="49">
        <f t="shared" si="71"/>
        <v>0</v>
      </c>
      <c r="AE429" s="49">
        <f t="shared" si="71"/>
        <v>0</v>
      </c>
      <c r="AF429" s="49">
        <f t="shared" si="71"/>
        <v>0</v>
      </c>
      <c r="AG429" s="49">
        <f t="shared" si="71"/>
        <v>0</v>
      </c>
      <c r="AH429" s="49">
        <f t="shared" si="71"/>
        <v>0</v>
      </c>
      <c r="AI429" s="49">
        <f t="shared" si="71"/>
        <v>0</v>
      </c>
      <c r="AJ429" s="50">
        <f t="shared" si="71"/>
        <v>0</v>
      </c>
    </row>
    <row r="430" spans="1:36" ht="15.75" thickBot="1" x14ac:dyDescent="0.3">
      <c r="A430" s="138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9"/>
      <c r="X430" s="15"/>
      <c r="Y430" s="15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1:36" ht="15.75" thickBot="1" x14ac:dyDescent="0.3">
      <c r="A431" s="138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9"/>
      <c r="X431" s="15"/>
      <c r="Y431" s="43"/>
      <c r="Z431" s="44"/>
      <c r="AA431" s="44"/>
      <c r="AB431" s="44"/>
      <c r="AC431" s="44"/>
      <c r="AD431" s="45" t="s">
        <v>195</v>
      </c>
      <c r="AE431" s="46">
        <f>COUNTIF($A$3:A426,"Lp.")</f>
        <v>26</v>
      </c>
      <c r="AF431" s="44"/>
      <c r="AG431" s="44"/>
      <c r="AH431" s="44"/>
      <c r="AI431" s="44"/>
      <c r="AJ431" s="47"/>
    </row>
    <row r="432" spans="1:36" x14ac:dyDescent="0.25">
      <c r="A432" s="138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9"/>
      <c r="X432" s="15"/>
      <c r="Y432" s="119" t="s">
        <v>223</v>
      </c>
      <c r="Z432" s="119"/>
      <c r="AA432" s="119"/>
      <c r="AB432" s="119" t="s">
        <v>227</v>
      </c>
      <c r="AC432" s="119"/>
      <c r="AD432" s="119"/>
      <c r="AE432" s="119" t="s">
        <v>142</v>
      </c>
      <c r="AF432" s="119"/>
      <c r="AG432" s="119"/>
      <c r="AH432" s="119" t="s">
        <v>143</v>
      </c>
      <c r="AI432" s="119"/>
      <c r="AJ432" s="119"/>
    </row>
    <row r="433" spans="1:36" x14ac:dyDescent="0.25">
      <c r="A433" s="138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9"/>
      <c r="X433" s="15"/>
      <c r="Y433" s="84" t="s">
        <v>224</v>
      </c>
      <c r="Z433" s="85" t="s">
        <v>225</v>
      </c>
      <c r="AA433" s="86" t="s">
        <v>226</v>
      </c>
      <c r="AB433" s="84" t="s">
        <v>224</v>
      </c>
      <c r="AC433" s="85" t="s">
        <v>225</v>
      </c>
      <c r="AD433" s="86" t="s">
        <v>226</v>
      </c>
      <c r="AE433" s="84" t="s">
        <v>224</v>
      </c>
      <c r="AF433" s="85" t="s">
        <v>225</v>
      </c>
      <c r="AG433" s="86" t="s">
        <v>226</v>
      </c>
      <c r="AH433" s="84" t="s">
        <v>224</v>
      </c>
      <c r="AI433" s="85" t="s">
        <v>225</v>
      </c>
      <c r="AJ433" s="86" t="s">
        <v>226</v>
      </c>
    </row>
    <row r="434" spans="1:36" ht="15.75" thickBot="1" x14ac:dyDescent="0.3">
      <c r="A434" s="138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9"/>
      <c r="X434" s="15"/>
      <c r="Y434" s="87">
        <f>Y429</f>
        <v>0</v>
      </c>
      <c r="Z434" s="88">
        <f>AA429</f>
        <v>0</v>
      </c>
      <c r="AA434" s="89">
        <f>AC429</f>
        <v>0</v>
      </c>
      <c r="AB434" s="90">
        <f>Z429</f>
        <v>0</v>
      </c>
      <c r="AC434" s="88">
        <f>AB429</f>
        <v>0</v>
      </c>
      <c r="AD434" s="89">
        <f>AD429</f>
        <v>0</v>
      </c>
      <c r="AE434" s="90">
        <f>AE429</f>
        <v>0</v>
      </c>
      <c r="AF434" s="88">
        <f>AG429</f>
        <v>0</v>
      </c>
      <c r="AG434" s="89">
        <f>AI429</f>
        <v>0</v>
      </c>
      <c r="AH434" s="90">
        <f>AF429</f>
        <v>0</v>
      </c>
      <c r="AI434" s="88">
        <f>AH429</f>
        <v>0</v>
      </c>
      <c r="AJ434" s="89">
        <f>AJ429</f>
        <v>0</v>
      </c>
    </row>
    <row r="435" spans="1:36" ht="15.75" thickBot="1" x14ac:dyDescent="0.3">
      <c r="A435" s="138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9"/>
      <c r="X435" s="15"/>
      <c r="Y435" s="120">
        <f>SUM(Y434:AA434)</f>
        <v>0</v>
      </c>
      <c r="Z435" s="121"/>
      <c r="AA435" s="121"/>
      <c r="AB435" s="121">
        <f>SUM(AB434:AD434)</f>
        <v>0</v>
      </c>
      <c r="AC435" s="121"/>
      <c r="AD435" s="121"/>
      <c r="AE435" s="121">
        <f>SUM(AE434:AG434)</f>
        <v>0</v>
      </c>
      <c r="AF435" s="121"/>
      <c r="AG435" s="121"/>
      <c r="AH435" s="121">
        <f>SUM(AH434:AJ434)</f>
        <v>0</v>
      </c>
      <c r="AI435" s="121"/>
      <c r="AJ435" s="122"/>
    </row>
    <row r="440" spans="1:36" x14ac:dyDescent="0.25">
      <c r="A440" s="138"/>
      <c r="B440" s="13"/>
      <c r="C440" s="54"/>
      <c r="D440" s="55"/>
      <c r="E440" s="55"/>
      <c r="F440" s="55"/>
      <c r="G440" s="56"/>
      <c r="H440" s="56" t="s">
        <v>196</v>
      </c>
      <c r="I440" s="55"/>
      <c r="J440" s="55"/>
      <c r="K440" s="55"/>
      <c r="L440" s="57"/>
      <c r="M440" s="15"/>
      <c r="N440" s="16"/>
      <c r="O440" s="15"/>
      <c r="P440" s="28"/>
      <c r="Q440" s="29"/>
      <c r="R440" s="29"/>
      <c r="S440" s="30"/>
      <c r="T440" s="31" t="s">
        <v>218</v>
      </c>
      <c r="U440" s="30"/>
      <c r="V440" s="30"/>
      <c r="W440" s="32"/>
      <c r="X440" s="33"/>
      <c r="Y440" s="15"/>
      <c r="Z440" s="13" t="s">
        <v>228</v>
      </c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1:36" ht="48.75" thickBot="1" x14ac:dyDescent="0.3">
      <c r="A441" s="139" t="s">
        <v>187</v>
      </c>
      <c r="B441" s="67" t="s">
        <v>0</v>
      </c>
      <c r="C441" s="67" t="s">
        <v>126</v>
      </c>
      <c r="D441" s="68" t="s">
        <v>188</v>
      </c>
      <c r="E441" s="68" t="s">
        <v>189</v>
      </c>
      <c r="F441" s="68" t="s">
        <v>190</v>
      </c>
      <c r="G441" s="69" t="s">
        <v>197</v>
      </c>
      <c r="H441" s="69" t="s">
        <v>198</v>
      </c>
      <c r="I441" s="69" t="s">
        <v>199</v>
      </c>
      <c r="J441" s="70" t="s">
        <v>191</v>
      </c>
      <c r="K441" s="70" t="s">
        <v>192</v>
      </c>
      <c r="L441" s="70" t="s">
        <v>193</v>
      </c>
      <c r="M441" s="71" t="s">
        <v>200</v>
      </c>
      <c r="N441" s="71" t="s">
        <v>201</v>
      </c>
      <c r="O441" s="71" t="s">
        <v>202</v>
      </c>
      <c r="P441" s="71" t="s">
        <v>501</v>
      </c>
      <c r="Q441" s="68" t="s">
        <v>204</v>
      </c>
      <c r="R441" s="68" t="s">
        <v>203</v>
      </c>
      <c r="S441" s="69" t="s">
        <v>205</v>
      </c>
      <c r="T441" s="69" t="s">
        <v>207</v>
      </c>
      <c r="U441" s="70" t="s">
        <v>206</v>
      </c>
      <c r="V441" s="70" t="s">
        <v>208</v>
      </c>
      <c r="W441" s="72" t="s">
        <v>209</v>
      </c>
      <c r="X441" s="73" t="s">
        <v>194</v>
      </c>
      <c r="Y441" s="74" t="s">
        <v>210</v>
      </c>
      <c r="Z441" s="74" t="s">
        <v>212</v>
      </c>
      <c r="AA441" s="75" t="s">
        <v>219</v>
      </c>
      <c r="AB441" s="75" t="s">
        <v>220</v>
      </c>
      <c r="AC441" s="76" t="s">
        <v>211</v>
      </c>
      <c r="AD441" s="76" t="s">
        <v>213</v>
      </c>
      <c r="AE441" s="77" t="s">
        <v>214</v>
      </c>
      <c r="AF441" s="77" t="s">
        <v>216</v>
      </c>
      <c r="AG441" s="78" t="s">
        <v>221</v>
      </c>
      <c r="AH441" s="78" t="s">
        <v>222</v>
      </c>
      <c r="AI441" s="79" t="s">
        <v>215</v>
      </c>
      <c r="AJ441" s="79" t="s">
        <v>217</v>
      </c>
    </row>
    <row r="442" spans="1:36" ht="15.75" thickBot="1" x14ac:dyDescent="0.3">
      <c r="A442" s="140" t="s">
        <v>195</v>
      </c>
      <c r="B442" s="27">
        <f>COUNTIF($A$3:A441,"Lp.")</f>
        <v>27</v>
      </c>
      <c r="C442" s="114" t="s">
        <v>476</v>
      </c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6"/>
    </row>
    <row r="443" spans="1:36" x14ac:dyDescent="0.25">
      <c r="A443" s="141" t="s">
        <v>127</v>
      </c>
      <c r="B443" s="22" t="s">
        <v>58</v>
      </c>
      <c r="C443" s="24" t="s">
        <v>1</v>
      </c>
      <c r="D443" s="34">
        <v>10</v>
      </c>
      <c r="E443" s="35">
        <v>100</v>
      </c>
      <c r="F443" s="34">
        <v>100</v>
      </c>
      <c r="G443" s="36">
        <v>80</v>
      </c>
      <c r="H443" s="37">
        <v>110</v>
      </c>
      <c r="I443" s="36">
        <v>100</v>
      </c>
      <c r="J443" s="39">
        <v>10</v>
      </c>
      <c r="K443" s="38">
        <v>30</v>
      </c>
      <c r="L443" s="39">
        <v>50</v>
      </c>
      <c r="M443" s="20"/>
      <c r="N443" s="65"/>
      <c r="O443" s="65"/>
      <c r="P443" s="24"/>
      <c r="Q443" s="35"/>
      <c r="R443" s="35"/>
      <c r="S443" s="37"/>
      <c r="T443" s="36"/>
      <c r="U443" s="38"/>
      <c r="V443" s="39"/>
      <c r="W443" s="23"/>
      <c r="X443" s="53"/>
      <c r="Y443" s="81">
        <f>ROUND(W443*Q443,2)</f>
        <v>0</v>
      </c>
      <c r="Z443" s="81">
        <f>ROUND(Y443+Y443*X443,2)</f>
        <v>0</v>
      </c>
      <c r="AA443" s="82">
        <f>ROUND(S443*W443,2)</f>
        <v>0</v>
      </c>
      <c r="AB443" s="82">
        <f>ROUND(AA443+AA443*X443,2)</f>
        <v>0</v>
      </c>
      <c r="AC443" s="83">
        <f>ROUND(U443*W443,2)</f>
        <v>0</v>
      </c>
      <c r="AD443" s="83">
        <f>ROUND(AC443+AC443*X443,2)</f>
        <v>0</v>
      </c>
      <c r="AE443" s="81">
        <f>ROUND(R443*W443,2)</f>
        <v>0</v>
      </c>
      <c r="AF443" s="81">
        <f>ROUND(AE443+AE443*X443,2)</f>
        <v>0</v>
      </c>
      <c r="AG443" s="82">
        <f>ROUND(T443*W443,2)</f>
        <v>0</v>
      </c>
      <c r="AH443" s="82">
        <f>ROUND(AG443+AG443*X443,2)</f>
        <v>0</v>
      </c>
      <c r="AI443" s="83">
        <f>ROUND(V443*W443,2)</f>
        <v>0</v>
      </c>
      <c r="AJ443" s="83">
        <f>ROUND(AI443+AI443*X443,2)</f>
        <v>0</v>
      </c>
    </row>
    <row r="444" spans="1:36" ht="36.75" thickBot="1" x14ac:dyDescent="0.3">
      <c r="A444" s="141" t="s">
        <v>128</v>
      </c>
      <c r="B444" s="22" t="s">
        <v>471</v>
      </c>
      <c r="C444" s="24" t="s">
        <v>1</v>
      </c>
      <c r="D444" s="34">
        <v>10</v>
      </c>
      <c r="E444" s="35">
        <v>100</v>
      </c>
      <c r="F444" s="34">
        <v>100</v>
      </c>
      <c r="G444" s="66">
        <v>1</v>
      </c>
      <c r="H444" s="37">
        <v>30</v>
      </c>
      <c r="I444" s="36">
        <v>50</v>
      </c>
      <c r="J444" s="39">
        <v>10</v>
      </c>
      <c r="K444" s="38">
        <v>30</v>
      </c>
      <c r="L444" s="39">
        <v>50</v>
      </c>
      <c r="M444" s="20"/>
      <c r="N444" s="65"/>
      <c r="O444" s="65"/>
      <c r="P444" s="24"/>
      <c r="Q444" s="35"/>
      <c r="R444" s="35"/>
      <c r="S444" s="37"/>
      <c r="T444" s="36"/>
      <c r="U444" s="38"/>
      <c r="V444" s="39"/>
      <c r="W444" s="23"/>
      <c r="X444" s="53"/>
      <c r="Y444" s="81">
        <f>ROUND(W444*Q444,2)</f>
        <v>0</v>
      </c>
      <c r="Z444" s="81">
        <f>ROUND(Y444+Y444*X444,2)</f>
        <v>0</v>
      </c>
      <c r="AA444" s="82">
        <f>ROUND(S444*W444,2)</f>
        <v>0</v>
      </c>
      <c r="AB444" s="82">
        <f>ROUND(AA444+AA444*X444,2)</f>
        <v>0</v>
      </c>
      <c r="AC444" s="83">
        <f>ROUND(U444*W444,2)</f>
        <v>0</v>
      </c>
      <c r="AD444" s="83">
        <f>ROUND(AC444+AC444*X444,2)</f>
        <v>0</v>
      </c>
      <c r="AE444" s="81">
        <f>ROUND(R444*W444,2)</f>
        <v>0</v>
      </c>
      <c r="AF444" s="81">
        <f>ROUND(AE444+AE444*X444,2)</f>
        <v>0</v>
      </c>
      <c r="AG444" s="82">
        <f>ROUND(T444*W444,2)</f>
        <v>0</v>
      </c>
      <c r="AH444" s="82">
        <f>ROUND(AG444+AG444*X444,2)</f>
        <v>0</v>
      </c>
      <c r="AI444" s="83">
        <f>ROUND(V444*W444,2)</f>
        <v>0</v>
      </c>
      <c r="AJ444" s="83">
        <f>ROUND(AI444+AI444*X444,2)</f>
        <v>0</v>
      </c>
    </row>
    <row r="445" spans="1:36" ht="15.75" thickBot="1" x14ac:dyDescent="0.3">
      <c r="A445" s="138"/>
      <c r="B445" s="13"/>
      <c r="C445" s="13"/>
      <c r="D445" s="14"/>
      <c r="E445" s="14"/>
      <c r="F445" s="14"/>
      <c r="G445" s="14"/>
      <c r="H445" s="14"/>
      <c r="I445" s="14"/>
      <c r="J445" s="14"/>
      <c r="K445" s="14"/>
      <c r="L445" s="15"/>
      <c r="M445" s="15"/>
      <c r="N445" s="16"/>
      <c r="O445" s="15"/>
      <c r="P445" s="15"/>
      <c r="Q445" s="17"/>
      <c r="R445" s="17"/>
      <c r="S445" s="15"/>
      <c r="T445" s="18"/>
      <c r="U445" s="15"/>
      <c r="V445" s="15"/>
      <c r="W445" s="19"/>
      <c r="X445" s="48" t="s">
        <v>139</v>
      </c>
      <c r="Y445" s="49">
        <f t="shared" ref="Y445:AJ445" si="72">SUM(Y443:Y444)</f>
        <v>0</v>
      </c>
      <c r="Z445" s="49">
        <f t="shared" si="72"/>
        <v>0</v>
      </c>
      <c r="AA445" s="49">
        <f t="shared" si="72"/>
        <v>0</v>
      </c>
      <c r="AB445" s="49">
        <f t="shared" si="72"/>
        <v>0</v>
      </c>
      <c r="AC445" s="49">
        <f t="shared" si="72"/>
        <v>0</v>
      </c>
      <c r="AD445" s="49">
        <f t="shared" si="72"/>
        <v>0</v>
      </c>
      <c r="AE445" s="49">
        <f t="shared" si="72"/>
        <v>0</v>
      </c>
      <c r="AF445" s="49">
        <f t="shared" si="72"/>
        <v>0</v>
      </c>
      <c r="AG445" s="49">
        <f t="shared" si="72"/>
        <v>0</v>
      </c>
      <c r="AH445" s="49">
        <f t="shared" si="72"/>
        <v>0</v>
      </c>
      <c r="AI445" s="49">
        <f t="shared" si="72"/>
        <v>0</v>
      </c>
      <c r="AJ445" s="50">
        <f t="shared" si="72"/>
        <v>0</v>
      </c>
    </row>
    <row r="446" spans="1:36" ht="15.75" thickBot="1" x14ac:dyDescent="0.3">
      <c r="A446" s="13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9"/>
      <c r="X446" s="15"/>
      <c r="Y446" s="15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1:36" ht="15.75" thickBot="1" x14ac:dyDescent="0.3">
      <c r="A447" s="13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9"/>
      <c r="X447" s="15"/>
      <c r="Y447" s="43"/>
      <c r="Z447" s="44"/>
      <c r="AA447" s="44"/>
      <c r="AB447" s="44"/>
      <c r="AC447" s="44"/>
      <c r="AD447" s="45" t="s">
        <v>195</v>
      </c>
      <c r="AE447" s="46">
        <f>COUNTIF($A$3:A441,"Lp.")</f>
        <v>27</v>
      </c>
      <c r="AF447" s="44"/>
      <c r="AG447" s="44"/>
      <c r="AH447" s="44"/>
      <c r="AI447" s="44"/>
      <c r="AJ447" s="47"/>
    </row>
    <row r="448" spans="1:36" x14ac:dyDescent="0.25">
      <c r="A448" s="13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9"/>
      <c r="X448" s="15"/>
      <c r="Y448" s="119" t="s">
        <v>223</v>
      </c>
      <c r="Z448" s="119"/>
      <c r="AA448" s="119"/>
      <c r="AB448" s="119" t="s">
        <v>227</v>
      </c>
      <c r="AC448" s="119"/>
      <c r="AD448" s="119"/>
      <c r="AE448" s="119" t="s">
        <v>142</v>
      </c>
      <c r="AF448" s="119"/>
      <c r="AG448" s="119"/>
      <c r="AH448" s="119" t="s">
        <v>143</v>
      </c>
      <c r="AI448" s="119"/>
      <c r="AJ448" s="119"/>
    </row>
    <row r="449" spans="1:36" x14ac:dyDescent="0.25">
      <c r="A449" s="13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9"/>
      <c r="X449" s="15"/>
      <c r="Y449" s="84" t="s">
        <v>224</v>
      </c>
      <c r="Z449" s="85" t="s">
        <v>225</v>
      </c>
      <c r="AA449" s="86" t="s">
        <v>226</v>
      </c>
      <c r="AB449" s="84" t="s">
        <v>224</v>
      </c>
      <c r="AC449" s="85" t="s">
        <v>225</v>
      </c>
      <c r="AD449" s="86" t="s">
        <v>226</v>
      </c>
      <c r="AE449" s="84" t="s">
        <v>224</v>
      </c>
      <c r="AF449" s="85" t="s">
        <v>225</v>
      </c>
      <c r="AG449" s="86" t="s">
        <v>226</v>
      </c>
      <c r="AH449" s="84" t="s">
        <v>224</v>
      </c>
      <c r="AI449" s="85" t="s">
        <v>225</v>
      </c>
      <c r="AJ449" s="86" t="s">
        <v>226</v>
      </c>
    </row>
    <row r="450" spans="1:36" ht="15.75" thickBot="1" x14ac:dyDescent="0.3">
      <c r="A450" s="13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9"/>
      <c r="X450" s="15"/>
      <c r="Y450" s="87">
        <f>Y445</f>
        <v>0</v>
      </c>
      <c r="Z450" s="88">
        <f>AA445</f>
        <v>0</v>
      </c>
      <c r="AA450" s="89">
        <f>AC445</f>
        <v>0</v>
      </c>
      <c r="AB450" s="90">
        <f>Z445</f>
        <v>0</v>
      </c>
      <c r="AC450" s="88">
        <f>AB445</f>
        <v>0</v>
      </c>
      <c r="AD450" s="89">
        <f>AD445</f>
        <v>0</v>
      </c>
      <c r="AE450" s="90">
        <f>AE445</f>
        <v>0</v>
      </c>
      <c r="AF450" s="88">
        <f>AG445</f>
        <v>0</v>
      </c>
      <c r="AG450" s="89">
        <f>AI445</f>
        <v>0</v>
      </c>
      <c r="AH450" s="90">
        <f>AF445</f>
        <v>0</v>
      </c>
      <c r="AI450" s="88">
        <f>AH445</f>
        <v>0</v>
      </c>
      <c r="AJ450" s="89">
        <f>AJ445</f>
        <v>0</v>
      </c>
    </row>
    <row r="451" spans="1:36" ht="15.75" thickBot="1" x14ac:dyDescent="0.3">
      <c r="A451" s="13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9"/>
      <c r="X451" s="15"/>
      <c r="Y451" s="120">
        <f>SUM(Y450:AA450)</f>
        <v>0</v>
      </c>
      <c r="Z451" s="121"/>
      <c r="AA451" s="121"/>
      <c r="AB451" s="121">
        <f>SUM(AB450:AD450)</f>
        <v>0</v>
      </c>
      <c r="AC451" s="121"/>
      <c r="AD451" s="121"/>
      <c r="AE451" s="121">
        <f>SUM(AE450:AG450)</f>
        <v>0</v>
      </c>
      <c r="AF451" s="121"/>
      <c r="AG451" s="121"/>
      <c r="AH451" s="121">
        <f>SUM(AH450:AJ450)</f>
        <v>0</v>
      </c>
      <c r="AI451" s="121"/>
      <c r="AJ451" s="122"/>
    </row>
    <row r="456" spans="1:36" x14ac:dyDescent="0.25">
      <c r="A456" s="138"/>
      <c r="B456" s="13"/>
      <c r="C456" s="54"/>
      <c r="D456" s="55"/>
      <c r="E456" s="55"/>
      <c r="F456" s="55"/>
      <c r="G456" s="56"/>
      <c r="H456" s="56" t="s">
        <v>196</v>
      </c>
      <c r="I456" s="55"/>
      <c r="J456" s="55"/>
      <c r="K456" s="55"/>
      <c r="L456" s="57"/>
      <c r="M456" s="15"/>
      <c r="N456" s="16"/>
      <c r="O456" s="15"/>
      <c r="P456" s="28"/>
      <c r="Q456" s="29"/>
      <c r="R456" s="29"/>
      <c r="S456" s="30"/>
      <c r="T456" s="31" t="s">
        <v>218</v>
      </c>
      <c r="U456" s="30"/>
      <c r="V456" s="30"/>
      <c r="W456" s="32"/>
      <c r="X456" s="33"/>
      <c r="Y456" s="15"/>
      <c r="Z456" s="13" t="s">
        <v>228</v>
      </c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1:36" ht="48.75" thickBot="1" x14ac:dyDescent="0.3">
      <c r="A457" s="139" t="s">
        <v>187</v>
      </c>
      <c r="B457" s="67" t="s">
        <v>0</v>
      </c>
      <c r="C457" s="67" t="s">
        <v>126</v>
      </c>
      <c r="D457" s="68" t="s">
        <v>188</v>
      </c>
      <c r="E457" s="68" t="s">
        <v>189</v>
      </c>
      <c r="F457" s="68" t="s">
        <v>190</v>
      </c>
      <c r="G457" s="69" t="s">
        <v>197</v>
      </c>
      <c r="H457" s="69" t="s">
        <v>198</v>
      </c>
      <c r="I457" s="69" t="s">
        <v>199</v>
      </c>
      <c r="J457" s="70" t="s">
        <v>191</v>
      </c>
      <c r="K457" s="70" t="s">
        <v>192</v>
      </c>
      <c r="L457" s="70" t="s">
        <v>193</v>
      </c>
      <c r="M457" s="71" t="s">
        <v>200</v>
      </c>
      <c r="N457" s="71" t="s">
        <v>201</v>
      </c>
      <c r="O457" s="71" t="s">
        <v>202</v>
      </c>
      <c r="P457" s="71" t="s">
        <v>501</v>
      </c>
      <c r="Q457" s="68" t="s">
        <v>204</v>
      </c>
      <c r="R457" s="68" t="s">
        <v>203</v>
      </c>
      <c r="S457" s="69" t="s">
        <v>205</v>
      </c>
      <c r="T457" s="69" t="s">
        <v>207</v>
      </c>
      <c r="U457" s="70" t="s">
        <v>206</v>
      </c>
      <c r="V457" s="70" t="s">
        <v>208</v>
      </c>
      <c r="W457" s="72" t="s">
        <v>209</v>
      </c>
      <c r="X457" s="73" t="s">
        <v>194</v>
      </c>
      <c r="Y457" s="74" t="s">
        <v>210</v>
      </c>
      <c r="Z457" s="74" t="s">
        <v>212</v>
      </c>
      <c r="AA457" s="75" t="s">
        <v>219</v>
      </c>
      <c r="AB457" s="75" t="s">
        <v>220</v>
      </c>
      <c r="AC457" s="76" t="s">
        <v>211</v>
      </c>
      <c r="AD457" s="76" t="s">
        <v>213</v>
      </c>
      <c r="AE457" s="77" t="s">
        <v>214</v>
      </c>
      <c r="AF457" s="77" t="s">
        <v>216</v>
      </c>
      <c r="AG457" s="78" t="s">
        <v>221</v>
      </c>
      <c r="AH457" s="78" t="s">
        <v>222</v>
      </c>
      <c r="AI457" s="79" t="s">
        <v>215</v>
      </c>
      <c r="AJ457" s="79" t="s">
        <v>217</v>
      </c>
    </row>
    <row r="458" spans="1:36" ht="15.75" thickBot="1" x14ac:dyDescent="0.3">
      <c r="A458" s="140" t="s">
        <v>195</v>
      </c>
      <c r="B458" s="27">
        <f>COUNTIF($A$3:A457,"Lp.")</f>
        <v>28</v>
      </c>
      <c r="C458" s="114" t="s">
        <v>476</v>
      </c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6"/>
    </row>
    <row r="459" spans="1:36" x14ac:dyDescent="0.25">
      <c r="A459" s="141" t="s">
        <v>127</v>
      </c>
      <c r="B459" s="22" t="s">
        <v>60</v>
      </c>
      <c r="C459" s="24" t="s">
        <v>1</v>
      </c>
      <c r="D459" s="34">
        <v>5</v>
      </c>
      <c r="E459" s="35">
        <v>80</v>
      </c>
      <c r="F459" s="34">
        <v>75</v>
      </c>
      <c r="G459" s="36">
        <v>20</v>
      </c>
      <c r="H459" s="37">
        <v>50</v>
      </c>
      <c r="I459" s="36">
        <v>40</v>
      </c>
      <c r="J459" s="39">
        <v>80</v>
      </c>
      <c r="K459" s="38">
        <v>120</v>
      </c>
      <c r="L459" s="39">
        <v>110</v>
      </c>
      <c r="M459" s="20"/>
      <c r="N459" s="65"/>
      <c r="O459" s="65"/>
      <c r="P459" s="24"/>
      <c r="Q459" s="35"/>
      <c r="R459" s="35"/>
      <c r="S459" s="37"/>
      <c r="T459" s="36"/>
      <c r="U459" s="38"/>
      <c r="V459" s="39"/>
      <c r="W459" s="23"/>
      <c r="X459" s="53"/>
      <c r="Y459" s="81">
        <f>ROUND(W459*Q459,2)</f>
        <v>0</v>
      </c>
      <c r="Z459" s="81">
        <f>ROUND(Y459+Y459*X459,2)</f>
        <v>0</v>
      </c>
      <c r="AA459" s="82">
        <f>ROUND(S459*W459,2)</f>
        <v>0</v>
      </c>
      <c r="AB459" s="82">
        <f>ROUND(AA459+AA459*X459,2)</f>
        <v>0</v>
      </c>
      <c r="AC459" s="83">
        <f>ROUND(U459*W459,2)</f>
        <v>0</v>
      </c>
      <c r="AD459" s="83">
        <f>ROUND(AC459+AC459*X459,2)</f>
        <v>0</v>
      </c>
      <c r="AE459" s="81">
        <f>ROUND(R459*W459,2)</f>
        <v>0</v>
      </c>
      <c r="AF459" s="81">
        <f>ROUND(AE459+AE459*X459,2)</f>
        <v>0</v>
      </c>
      <c r="AG459" s="82">
        <f>ROUND(T459*W459,2)</f>
        <v>0</v>
      </c>
      <c r="AH459" s="82">
        <f>ROUND(AG459+AG459*X459,2)</f>
        <v>0</v>
      </c>
      <c r="AI459" s="83">
        <f>ROUND(V459*W459,2)</f>
        <v>0</v>
      </c>
      <c r="AJ459" s="83">
        <f>ROUND(AI459+AI459*X459,2)</f>
        <v>0</v>
      </c>
    </row>
    <row r="460" spans="1:36" x14ac:dyDescent="0.25">
      <c r="A460" s="141" t="s">
        <v>128</v>
      </c>
      <c r="B460" s="22" t="s">
        <v>61</v>
      </c>
      <c r="C460" s="24" t="s">
        <v>1</v>
      </c>
      <c r="D460" s="34">
        <v>5</v>
      </c>
      <c r="E460" s="35">
        <v>100</v>
      </c>
      <c r="F460" s="34">
        <v>80</v>
      </c>
      <c r="G460" s="66">
        <v>5</v>
      </c>
      <c r="H460" s="37">
        <v>20</v>
      </c>
      <c r="I460" s="36">
        <v>15</v>
      </c>
      <c r="J460" s="39">
        <v>35</v>
      </c>
      <c r="K460" s="38">
        <v>50</v>
      </c>
      <c r="L460" s="39">
        <v>45</v>
      </c>
      <c r="M460" s="20"/>
      <c r="N460" s="65"/>
      <c r="O460" s="65"/>
      <c r="P460" s="24"/>
      <c r="Q460" s="35"/>
      <c r="R460" s="35"/>
      <c r="S460" s="37"/>
      <c r="T460" s="36"/>
      <c r="U460" s="38"/>
      <c r="V460" s="39"/>
      <c r="W460" s="23"/>
      <c r="X460" s="53"/>
      <c r="Y460" s="81">
        <f>ROUND(W460*Q460,2)</f>
        <v>0</v>
      </c>
      <c r="Z460" s="81">
        <f>ROUND(Y460+Y460*X460,2)</f>
        <v>0</v>
      </c>
      <c r="AA460" s="82">
        <f>ROUND(S460*W460,2)</f>
        <v>0</v>
      </c>
      <c r="AB460" s="82">
        <f>ROUND(AA460+AA460*X460,2)</f>
        <v>0</v>
      </c>
      <c r="AC460" s="83">
        <f>ROUND(U460*W460,2)</f>
        <v>0</v>
      </c>
      <c r="AD460" s="83">
        <f>ROUND(AC460+AC460*X460,2)</f>
        <v>0</v>
      </c>
      <c r="AE460" s="81">
        <f>ROUND(R460*W460,2)</f>
        <v>0</v>
      </c>
      <c r="AF460" s="81">
        <f>ROUND(AE460+AE460*X460,2)</f>
        <v>0</v>
      </c>
      <c r="AG460" s="82">
        <f>ROUND(T460*W460,2)</f>
        <v>0</v>
      </c>
      <c r="AH460" s="82">
        <f>ROUND(AG460+AG460*X460,2)</f>
        <v>0</v>
      </c>
      <c r="AI460" s="83">
        <f>ROUND(V460*W460,2)</f>
        <v>0</v>
      </c>
      <c r="AJ460" s="83">
        <f>ROUND(AI460+AI460*X460,2)</f>
        <v>0</v>
      </c>
    </row>
    <row r="461" spans="1:36" ht="15.75" thickBot="1" x14ac:dyDescent="0.3">
      <c r="A461" s="141" t="s">
        <v>129</v>
      </c>
      <c r="B461" s="22" t="s">
        <v>62</v>
      </c>
      <c r="C461" s="24" t="s">
        <v>1</v>
      </c>
      <c r="D461" s="34">
        <v>3</v>
      </c>
      <c r="E461" s="35">
        <v>30</v>
      </c>
      <c r="F461" s="34">
        <v>30</v>
      </c>
      <c r="G461" s="66">
        <v>1</v>
      </c>
      <c r="H461" s="37">
        <v>5</v>
      </c>
      <c r="I461" s="36">
        <v>10</v>
      </c>
      <c r="J461" s="39">
        <v>8</v>
      </c>
      <c r="K461" s="38">
        <v>15</v>
      </c>
      <c r="L461" s="39">
        <v>12</v>
      </c>
      <c r="M461" s="20"/>
      <c r="N461" s="65"/>
      <c r="O461" s="65"/>
      <c r="P461" s="24"/>
      <c r="Q461" s="35"/>
      <c r="R461" s="35"/>
      <c r="S461" s="37"/>
      <c r="T461" s="36"/>
      <c r="U461" s="38"/>
      <c r="V461" s="39"/>
      <c r="W461" s="23"/>
      <c r="X461" s="53"/>
      <c r="Y461" s="81">
        <f>ROUND(W461*Q461,2)</f>
        <v>0</v>
      </c>
      <c r="Z461" s="81">
        <f>ROUND(Y461+Y461*X461,2)</f>
        <v>0</v>
      </c>
      <c r="AA461" s="82">
        <f>ROUND(S461*W461,2)</f>
        <v>0</v>
      </c>
      <c r="AB461" s="82">
        <f>ROUND(AA461+AA461*X461,2)</f>
        <v>0</v>
      </c>
      <c r="AC461" s="83">
        <f>ROUND(U461*W461,2)</f>
        <v>0</v>
      </c>
      <c r="AD461" s="83">
        <f>ROUND(AC461+AC461*X461,2)</f>
        <v>0</v>
      </c>
      <c r="AE461" s="81">
        <f>ROUND(R461*W461,2)</f>
        <v>0</v>
      </c>
      <c r="AF461" s="81">
        <f>ROUND(AE461+AE461*X461,2)</f>
        <v>0</v>
      </c>
      <c r="AG461" s="82">
        <f>ROUND(T461*W461,2)</f>
        <v>0</v>
      </c>
      <c r="AH461" s="82">
        <f>ROUND(AG461+AG461*X461,2)</f>
        <v>0</v>
      </c>
      <c r="AI461" s="83">
        <f>ROUND(V461*W461,2)</f>
        <v>0</v>
      </c>
      <c r="AJ461" s="83">
        <f>ROUND(AI461+AI461*X461,2)</f>
        <v>0</v>
      </c>
    </row>
    <row r="462" spans="1:36" ht="15.75" thickBot="1" x14ac:dyDescent="0.3">
      <c r="A462" s="138"/>
      <c r="B462" s="13"/>
      <c r="C462" s="13"/>
      <c r="D462" s="14"/>
      <c r="E462" s="14"/>
      <c r="F462" s="14"/>
      <c r="G462" s="14"/>
      <c r="H462" s="14"/>
      <c r="I462" s="14"/>
      <c r="J462" s="14"/>
      <c r="K462" s="14"/>
      <c r="L462" s="15"/>
      <c r="M462" s="15"/>
      <c r="N462" s="16"/>
      <c r="O462" s="15"/>
      <c r="P462" s="15"/>
      <c r="Q462" s="17"/>
      <c r="R462" s="17"/>
      <c r="S462" s="15"/>
      <c r="T462" s="18"/>
      <c r="U462" s="15"/>
      <c r="V462" s="15"/>
      <c r="W462" s="19"/>
      <c r="X462" s="48" t="s">
        <v>139</v>
      </c>
      <c r="Y462" s="49">
        <f t="shared" ref="Y462:AJ462" si="73">SUM(Y459:Y461)</f>
        <v>0</v>
      </c>
      <c r="Z462" s="49">
        <f t="shared" si="73"/>
        <v>0</v>
      </c>
      <c r="AA462" s="49">
        <f t="shared" si="73"/>
        <v>0</v>
      </c>
      <c r="AB462" s="49">
        <f t="shared" si="73"/>
        <v>0</v>
      </c>
      <c r="AC462" s="49">
        <f t="shared" si="73"/>
        <v>0</v>
      </c>
      <c r="AD462" s="49">
        <f t="shared" si="73"/>
        <v>0</v>
      </c>
      <c r="AE462" s="49">
        <f t="shared" si="73"/>
        <v>0</v>
      </c>
      <c r="AF462" s="49">
        <f t="shared" si="73"/>
        <v>0</v>
      </c>
      <c r="AG462" s="49">
        <f t="shared" si="73"/>
        <v>0</v>
      </c>
      <c r="AH462" s="49">
        <f t="shared" si="73"/>
        <v>0</v>
      </c>
      <c r="AI462" s="49">
        <f t="shared" si="73"/>
        <v>0</v>
      </c>
      <c r="AJ462" s="50">
        <f t="shared" si="73"/>
        <v>0</v>
      </c>
    </row>
    <row r="463" spans="1:36" ht="15.75" thickBot="1" x14ac:dyDescent="0.3">
      <c r="A463" s="13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9"/>
      <c r="X463" s="15"/>
      <c r="Y463" s="15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1:36" ht="15.75" thickBot="1" x14ac:dyDescent="0.3">
      <c r="A464" s="13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9"/>
      <c r="X464" s="15"/>
      <c r="Y464" s="43"/>
      <c r="Z464" s="44"/>
      <c r="AA464" s="44"/>
      <c r="AB464" s="44"/>
      <c r="AC464" s="44"/>
      <c r="AD464" s="45" t="s">
        <v>195</v>
      </c>
      <c r="AE464" s="46">
        <f>COUNTIF($A$3:A457,"Lp.")</f>
        <v>28</v>
      </c>
      <c r="AF464" s="44"/>
      <c r="AG464" s="44"/>
      <c r="AH464" s="44"/>
      <c r="AI464" s="44"/>
      <c r="AJ464" s="47"/>
    </row>
    <row r="465" spans="1:36" x14ac:dyDescent="0.25">
      <c r="A465" s="13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9"/>
      <c r="X465" s="15"/>
      <c r="Y465" s="119" t="s">
        <v>223</v>
      </c>
      <c r="Z465" s="119"/>
      <c r="AA465" s="119"/>
      <c r="AB465" s="119" t="s">
        <v>227</v>
      </c>
      <c r="AC465" s="119"/>
      <c r="AD465" s="119"/>
      <c r="AE465" s="119" t="s">
        <v>142</v>
      </c>
      <c r="AF465" s="119"/>
      <c r="AG465" s="119"/>
      <c r="AH465" s="119" t="s">
        <v>143</v>
      </c>
      <c r="AI465" s="119"/>
      <c r="AJ465" s="119"/>
    </row>
    <row r="466" spans="1:36" x14ac:dyDescent="0.25">
      <c r="A466" s="13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9"/>
      <c r="X466" s="15"/>
      <c r="Y466" s="84" t="s">
        <v>224</v>
      </c>
      <c r="Z466" s="85" t="s">
        <v>225</v>
      </c>
      <c r="AA466" s="86" t="s">
        <v>226</v>
      </c>
      <c r="AB466" s="84" t="s">
        <v>224</v>
      </c>
      <c r="AC466" s="85" t="s">
        <v>225</v>
      </c>
      <c r="AD466" s="86" t="s">
        <v>226</v>
      </c>
      <c r="AE466" s="84" t="s">
        <v>224</v>
      </c>
      <c r="AF466" s="85" t="s">
        <v>225</v>
      </c>
      <c r="AG466" s="86" t="s">
        <v>226</v>
      </c>
      <c r="AH466" s="84" t="s">
        <v>224</v>
      </c>
      <c r="AI466" s="85" t="s">
        <v>225</v>
      </c>
      <c r="AJ466" s="86" t="s">
        <v>226</v>
      </c>
    </row>
    <row r="467" spans="1:36" ht="15.75" thickBot="1" x14ac:dyDescent="0.3">
      <c r="A467" s="13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9"/>
      <c r="X467" s="15"/>
      <c r="Y467" s="87">
        <f>Y462</f>
        <v>0</v>
      </c>
      <c r="Z467" s="88">
        <f>AA462</f>
        <v>0</v>
      </c>
      <c r="AA467" s="89">
        <f>AC462</f>
        <v>0</v>
      </c>
      <c r="AB467" s="90">
        <f>Z462</f>
        <v>0</v>
      </c>
      <c r="AC467" s="88">
        <f>AB462</f>
        <v>0</v>
      </c>
      <c r="AD467" s="89">
        <f>AD462</f>
        <v>0</v>
      </c>
      <c r="AE467" s="90">
        <f>AE462</f>
        <v>0</v>
      </c>
      <c r="AF467" s="88">
        <f>AG462</f>
        <v>0</v>
      </c>
      <c r="AG467" s="89">
        <f>AI462</f>
        <v>0</v>
      </c>
      <c r="AH467" s="90">
        <f>AF462</f>
        <v>0</v>
      </c>
      <c r="AI467" s="88">
        <f>AH462</f>
        <v>0</v>
      </c>
      <c r="AJ467" s="89">
        <f>AJ462</f>
        <v>0</v>
      </c>
    </row>
    <row r="468" spans="1:36" ht="15.75" thickBot="1" x14ac:dyDescent="0.3">
      <c r="A468" s="13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9"/>
      <c r="X468" s="15"/>
      <c r="Y468" s="120">
        <f>SUM(Y467:AA467)</f>
        <v>0</v>
      </c>
      <c r="Z468" s="121"/>
      <c r="AA468" s="121"/>
      <c r="AB468" s="121">
        <f>SUM(AB467:AD467)</f>
        <v>0</v>
      </c>
      <c r="AC468" s="121"/>
      <c r="AD468" s="121"/>
      <c r="AE468" s="121">
        <f>SUM(AE467:AG467)</f>
        <v>0</v>
      </c>
      <c r="AF468" s="121"/>
      <c r="AG468" s="121"/>
      <c r="AH468" s="121">
        <f>SUM(AH467:AJ467)</f>
        <v>0</v>
      </c>
      <c r="AI468" s="121"/>
      <c r="AJ468" s="122"/>
    </row>
    <row r="473" spans="1:36" x14ac:dyDescent="0.25">
      <c r="A473" s="138"/>
      <c r="B473" s="13"/>
      <c r="C473" s="54"/>
      <c r="D473" s="55"/>
      <c r="E473" s="55"/>
      <c r="F473" s="55"/>
      <c r="G473" s="56"/>
      <c r="H473" s="56" t="s">
        <v>196</v>
      </c>
      <c r="I473" s="55"/>
      <c r="J473" s="55"/>
      <c r="K473" s="55"/>
      <c r="L473" s="57"/>
      <c r="M473" s="15"/>
      <c r="N473" s="16"/>
      <c r="O473" s="15"/>
      <c r="P473" s="28"/>
      <c r="Q473" s="29"/>
      <c r="R473" s="29"/>
      <c r="S473" s="30"/>
      <c r="T473" s="31" t="s">
        <v>218</v>
      </c>
      <c r="U473" s="30"/>
      <c r="V473" s="30"/>
      <c r="W473" s="32"/>
      <c r="X473" s="33"/>
      <c r="Y473" s="15"/>
      <c r="Z473" s="13" t="s">
        <v>228</v>
      </c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1:36" ht="48.75" thickBot="1" x14ac:dyDescent="0.3">
      <c r="A474" s="139" t="s">
        <v>187</v>
      </c>
      <c r="B474" s="67" t="s">
        <v>0</v>
      </c>
      <c r="C474" s="67" t="s">
        <v>126</v>
      </c>
      <c r="D474" s="68" t="s">
        <v>188</v>
      </c>
      <c r="E474" s="68" t="s">
        <v>189</v>
      </c>
      <c r="F474" s="68" t="s">
        <v>190</v>
      </c>
      <c r="G474" s="69" t="s">
        <v>197</v>
      </c>
      <c r="H474" s="69" t="s">
        <v>198</v>
      </c>
      <c r="I474" s="69" t="s">
        <v>199</v>
      </c>
      <c r="J474" s="70" t="s">
        <v>191</v>
      </c>
      <c r="K474" s="70" t="s">
        <v>192</v>
      </c>
      <c r="L474" s="70" t="s">
        <v>193</v>
      </c>
      <c r="M474" s="71" t="s">
        <v>200</v>
      </c>
      <c r="N474" s="71" t="s">
        <v>201</v>
      </c>
      <c r="O474" s="71" t="s">
        <v>202</v>
      </c>
      <c r="P474" s="71" t="s">
        <v>501</v>
      </c>
      <c r="Q474" s="68" t="s">
        <v>204</v>
      </c>
      <c r="R474" s="68" t="s">
        <v>203</v>
      </c>
      <c r="S474" s="69" t="s">
        <v>205</v>
      </c>
      <c r="T474" s="69" t="s">
        <v>207</v>
      </c>
      <c r="U474" s="70" t="s">
        <v>206</v>
      </c>
      <c r="V474" s="70" t="s">
        <v>208</v>
      </c>
      <c r="W474" s="72" t="s">
        <v>209</v>
      </c>
      <c r="X474" s="73" t="s">
        <v>194</v>
      </c>
      <c r="Y474" s="74" t="s">
        <v>210</v>
      </c>
      <c r="Z474" s="74" t="s">
        <v>212</v>
      </c>
      <c r="AA474" s="75" t="s">
        <v>219</v>
      </c>
      <c r="AB474" s="75" t="s">
        <v>220</v>
      </c>
      <c r="AC474" s="76" t="s">
        <v>211</v>
      </c>
      <c r="AD474" s="76" t="s">
        <v>213</v>
      </c>
      <c r="AE474" s="77" t="s">
        <v>214</v>
      </c>
      <c r="AF474" s="77" t="s">
        <v>216</v>
      </c>
      <c r="AG474" s="78" t="s">
        <v>221</v>
      </c>
      <c r="AH474" s="78" t="s">
        <v>222</v>
      </c>
      <c r="AI474" s="79" t="s">
        <v>215</v>
      </c>
      <c r="AJ474" s="79" t="s">
        <v>217</v>
      </c>
    </row>
    <row r="475" spans="1:36" ht="15.75" thickBot="1" x14ac:dyDescent="0.3">
      <c r="A475" s="140" t="s">
        <v>195</v>
      </c>
      <c r="B475" s="27">
        <f>COUNTIF($A$3:A474,"Lp.")</f>
        <v>29</v>
      </c>
      <c r="C475" s="114" t="s">
        <v>476</v>
      </c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6"/>
    </row>
    <row r="476" spans="1:36" ht="60" x14ac:dyDescent="0.25">
      <c r="A476" s="141" t="s">
        <v>127</v>
      </c>
      <c r="B476" s="22" t="s">
        <v>63</v>
      </c>
      <c r="C476" s="24" t="s">
        <v>15</v>
      </c>
      <c r="D476" s="34">
        <v>0</v>
      </c>
      <c r="E476" s="35">
        <v>0</v>
      </c>
      <c r="F476" s="34">
        <v>0</v>
      </c>
      <c r="G476" s="36">
        <v>1</v>
      </c>
      <c r="H476" s="37">
        <v>5</v>
      </c>
      <c r="I476" s="36">
        <v>10</v>
      </c>
      <c r="J476" s="39">
        <v>0</v>
      </c>
      <c r="K476" s="38">
        <v>0</v>
      </c>
      <c r="L476" s="39">
        <v>0</v>
      </c>
      <c r="M476" s="20"/>
      <c r="N476" s="65"/>
      <c r="O476" s="65"/>
      <c r="P476" s="24"/>
      <c r="Q476" s="35"/>
      <c r="R476" s="35"/>
      <c r="S476" s="37"/>
      <c r="T476" s="36"/>
      <c r="U476" s="38"/>
      <c r="V476" s="39"/>
      <c r="W476" s="23"/>
      <c r="X476" s="53"/>
      <c r="Y476" s="81">
        <f t="shared" ref="Y476:Y501" si="74">ROUND(W476*Q476,2)</f>
        <v>0</v>
      </c>
      <c r="Z476" s="81">
        <f t="shared" ref="Z476:Z501" si="75">ROUND(Y476+Y476*X476,2)</f>
        <v>0</v>
      </c>
      <c r="AA476" s="82">
        <f t="shared" ref="AA476:AA501" si="76">ROUND(S476*W476,2)</f>
        <v>0</v>
      </c>
      <c r="AB476" s="82">
        <f t="shared" ref="AB476:AB501" si="77">ROUND(AA476+AA476*X476,2)</f>
        <v>0</v>
      </c>
      <c r="AC476" s="83">
        <f t="shared" ref="AC476:AC501" si="78">ROUND(U476*W476,2)</f>
        <v>0</v>
      </c>
      <c r="AD476" s="83">
        <f t="shared" ref="AD476:AD501" si="79">ROUND(AC476+AC476*X476,2)</f>
        <v>0</v>
      </c>
      <c r="AE476" s="81">
        <f t="shared" ref="AE476:AE501" si="80">ROUND(R476*W476,2)</f>
        <v>0</v>
      </c>
      <c r="AF476" s="81">
        <f t="shared" ref="AF476:AF501" si="81">ROUND(AE476+AE476*X476,2)</f>
        <v>0</v>
      </c>
      <c r="AG476" s="82">
        <f t="shared" ref="AG476:AG501" si="82">ROUND(T476*W476,2)</f>
        <v>0</v>
      </c>
      <c r="AH476" s="82">
        <f t="shared" ref="AH476:AH501" si="83">ROUND(AG476+AG476*X476,2)</f>
        <v>0</v>
      </c>
      <c r="AI476" s="83">
        <f t="shared" ref="AI476:AI501" si="84">ROUND(V476*W476,2)</f>
        <v>0</v>
      </c>
      <c r="AJ476" s="83">
        <f t="shared" ref="AJ476:AJ501" si="85">ROUND(AI476+AI476*X476,2)</f>
        <v>0</v>
      </c>
    </row>
    <row r="477" spans="1:36" ht="60" x14ac:dyDescent="0.25">
      <c r="A477" s="141" t="s">
        <v>128</v>
      </c>
      <c r="B477" s="22" t="s">
        <v>64</v>
      </c>
      <c r="C477" s="24" t="s">
        <v>15</v>
      </c>
      <c r="D477" s="34">
        <v>1</v>
      </c>
      <c r="E477" s="35">
        <v>100</v>
      </c>
      <c r="F477" s="34">
        <v>50</v>
      </c>
      <c r="G477" s="66">
        <v>1</v>
      </c>
      <c r="H477" s="37">
        <v>5</v>
      </c>
      <c r="I477" s="36">
        <v>10</v>
      </c>
      <c r="J477" s="39">
        <v>0</v>
      </c>
      <c r="K477" s="38">
        <v>0</v>
      </c>
      <c r="L477" s="39">
        <v>0</v>
      </c>
      <c r="M477" s="20"/>
      <c r="N477" s="65"/>
      <c r="O477" s="65"/>
      <c r="P477" s="24"/>
      <c r="Q477" s="35"/>
      <c r="R477" s="35"/>
      <c r="S477" s="37"/>
      <c r="T477" s="36"/>
      <c r="U477" s="38"/>
      <c r="V477" s="39"/>
      <c r="W477" s="23"/>
      <c r="X477" s="53"/>
      <c r="Y477" s="81">
        <f t="shared" si="74"/>
        <v>0</v>
      </c>
      <c r="Z477" s="81">
        <f t="shared" si="75"/>
        <v>0</v>
      </c>
      <c r="AA477" s="82">
        <f t="shared" si="76"/>
        <v>0</v>
      </c>
      <c r="AB477" s="82">
        <f t="shared" si="77"/>
        <v>0</v>
      </c>
      <c r="AC477" s="83">
        <f t="shared" si="78"/>
        <v>0</v>
      </c>
      <c r="AD477" s="83">
        <f t="shared" si="79"/>
        <v>0</v>
      </c>
      <c r="AE477" s="81">
        <f t="shared" si="80"/>
        <v>0</v>
      </c>
      <c r="AF477" s="81">
        <f t="shared" si="81"/>
        <v>0</v>
      </c>
      <c r="AG477" s="82">
        <f t="shared" si="82"/>
        <v>0</v>
      </c>
      <c r="AH477" s="82">
        <f t="shared" si="83"/>
        <v>0</v>
      </c>
      <c r="AI477" s="83">
        <f t="shared" si="84"/>
        <v>0</v>
      </c>
      <c r="AJ477" s="83">
        <f t="shared" si="85"/>
        <v>0</v>
      </c>
    </row>
    <row r="478" spans="1:36" ht="60" x14ac:dyDescent="0.25">
      <c r="A478" s="141" t="s">
        <v>129</v>
      </c>
      <c r="B478" s="22" t="s">
        <v>65</v>
      </c>
      <c r="C478" s="24" t="s">
        <v>15</v>
      </c>
      <c r="D478" s="34">
        <v>0</v>
      </c>
      <c r="E478" s="35">
        <v>0</v>
      </c>
      <c r="F478" s="34">
        <v>0</v>
      </c>
      <c r="G478" s="66">
        <v>50</v>
      </c>
      <c r="H478" s="37">
        <v>100</v>
      </c>
      <c r="I478" s="36">
        <v>90</v>
      </c>
      <c r="J478" s="39">
        <v>0</v>
      </c>
      <c r="K478" s="38">
        <v>0</v>
      </c>
      <c r="L478" s="39">
        <v>0</v>
      </c>
      <c r="M478" s="20"/>
      <c r="N478" s="65"/>
      <c r="O478" s="65"/>
      <c r="P478" s="24"/>
      <c r="Q478" s="35"/>
      <c r="R478" s="35"/>
      <c r="S478" s="37"/>
      <c r="T478" s="36"/>
      <c r="U478" s="38"/>
      <c r="V478" s="39"/>
      <c r="W478" s="23"/>
      <c r="X478" s="53"/>
      <c r="Y478" s="81">
        <f t="shared" si="74"/>
        <v>0</v>
      </c>
      <c r="Z478" s="81">
        <f t="shared" si="75"/>
        <v>0</v>
      </c>
      <c r="AA478" s="82">
        <f t="shared" si="76"/>
        <v>0</v>
      </c>
      <c r="AB478" s="82">
        <f t="shared" si="77"/>
        <v>0</v>
      </c>
      <c r="AC478" s="83">
        <f t="shared" si="78"/>
        <v>0</v>
      </c>
      <c r="AD478" s="83">
        <f t="shared" si="79"/>
        <v>0</v>
      </c>
      <c r="AE478" s="81">
        <f t="shared" si="80"/>
        <v>0</v>
      </c>
      <c r="AF478" s="81">
        <f t="shared" si="81"/>
        <v>0</v>
      </c>
      <c r="AG478" s="82">
        <f t="shared" si="82"/>
        <v>0</v>
      </c>
      <c r="AH478" s="82">
        <f t="shared" si="83"/>
        <v>0</v>
      </c>
      <c r="AI478" s="83">
        <f t="shared" si="84"/>
        <v>0</v>
      </c>
      <c r="AJ478" s="83">
        <f t="shared" si="85"/>
        <v>0</v>
      </c>
    </row>
    <row r="479" spans="1:36" ht="60" x14ac:dyDescent="0.25">
      <c r="A479" s="141" t="s">
        <v>130</v>
      </c>
      <c r="B479" s="22" t="s">
        <v>66</v>
      </c>
      <c r="C479" s="24" t="s">
        <v>15</v>
      </c>
      <c r="D479" s="34">
        <v>0</v>
      </c>
      <c r="E479" s="35">
        <v>0</v>
      </c>
      <c r="F479" s="34">
        <v>0</v>
      </c>
      <c r="G479" s="36">
        <v>1</v>
      </c>
      <c r="H479" s="37">
        <v>5</v>
      </c>
      <c r="I479" s="36">
        <v>10</v>
      </c>
      <c r="J479" s="39">
        <v>0</v>
      </c>
      <c r="K479" s="38">
        <v>0</v>
      </c>
      <c r="L479" s="39">
        <v>0</v>
      </c>
      <c r="M479" s="20"/>
      <c r="N479" s="65"/>
      <c r="O479" s="65"/>
      <c r="P479" s="24"/>
      <c r="Q479" s="35"/>
      <c r="R479" s="35"/>
      <c r="S479" s="37"/>
      <c r="T479" s="36"/>
      <c r="U479" s="38"/>
      <c r="V479" s="39"/>
      <c r="W479" s="23"/>
      <c r="X479" s="53"/>
      <c r="Y479" s="81">
        <f t="shared" si="74"/>
        <v>0</v>
      </c>
      <c r="Z479" s="81">
        <f t="shared" si="75"/>
        <v>0</v>
      </c>
      <c r="AA479" s="82">
        <f t="shared" si="76"/>
        <v>0</v>
      </c>
      <c r="AB479" s="82">
        <f t="shared" si="77"/>
        <v>0</v>
      </c>
      <c r="AC479" s="83">
        <f t="shared" si="78"/>
        <v>0</v>
      </c>
      <c r="AD479" s="83">
        <f t="shared" si="79"/>
        <v>0</v>
      </c>
      <c r="AE479" s="81">
        <f t="shared" si="80"/>
        <v>0</v>
      </c>
      <c r="AF479" s="81">
        <f t="shared" si="81"/>
        <v>0</v>
      </c>
      <c r="AG479" s="82">
        <f t="shared" si="82"/>
        <v>0</v>
      </c>
      <c r="AH479" s="82">
        <f t="shared" si="83"/>
        <v>0</v>
      </c>
      <c r="AI479" s="83">
        <f t="shared" si="84"/>
        <v>0</v>
      </c>
      <c r="AJ479" s="83">
        <f t="shared" si="85"/>
        <v>0</v>
      </c>
    </row>
    <row r="480" spans="1:36" ht="60" x14ac:dyDescent="0.25">
      <c r="A480" s="141" t="s">
        <v>131</v>
      </c>
      <c r="B480" s="22" t="s">
        <v>67</v>
      </c>
      <c r="C480" s="24" t="s">
        <v>15</v>
      </c>
      <c r="D480" s="34">
        <v>0</v>
      </c>
      <c r="E480" s="35">
        <v>0</v>
      </c>
      <c r="F480" s="34">
        <v>0</v>
      </c>
      <c r="G480" s="66">
        <v>1</v>
      </c>
      <c r="H480" s="37">
        <v>5</v>
      </c>
      <c r="I480" s="36">
        <v>10</v>
      </c>
      <c r="J480" s="39">
        <v>0</v>
      </c>
      <c r="K480" s="38">
        <v>0</v>
      </c>
      <c r="L480" s="39">
        <v>0</v>
      </c>
      <c r="M480" s="20"/>
      <c r="N480" s="65"/>
      <c r="O480" s="65"/>
      <c r="P480" s="24"/>
      <c r="Q480" s="35"/>
      <c r="R480" s="35"/>
      <c r="S480" s="37"/>
      <c r="T480" s="36"/>
      <c r="U480" s="38"/>
      <c r="V480" s="39"/>
      <c r="W480" s="23"/>
      <c r="X480" s="53"/>
      <c r="Y480" s="81">
        <f t="shared" si="74"/>
        <v>0</v>
      </c>
      <c r="Z480" s="81">
        <f t="shared" si="75"/>
        <v>0</v>
      </c>
      <c r="AA480" s="82">
        <f t="shared" si="76"/>
        <v>0</v>
      </c>
      <c r="AB480" s="82">
        <f t="shared" si="77"/>
        <v>0</v>
      </c>
      <c r="AC480" s="83">
        <f t="shared" si="78"/>
        <v>0</v>
      </c>
      <c r="AD480" s="83">
        <f t="shared" si="79"/>
        <v>0</v>
      </c>
      <c r="AE480" s="81">
        <f t="shared" si="80"/>
        <v>0</v>
      </c>
      <c r="AF480" s="81">
        <f t="shared" si="81"/>
        <v>0</v>
      </c>
      <c r="AG480" s="82">
        <f t="shared" si="82"/>
        <v>0</v>
      </c>
      <c r="AH480" s="82">
        <f t="shared" si="83"/>
        <v>0</v>
      </c>
      <c r="AI480" s="83">
        <f t="shared" si="84"/>
        <v>0</v>
      </c>
      <c r="AJ480" s="83">
        <f t="shared" si="85"/>
        <v>0</v>
      </c>
    </row>
    <row r="481" spans="1:36" ht="60" x14ac:dyDescent="0.25">
      <c r="A481" s="141" t="s">
        <v>132</v>
      </c>
      <c r="B481" s="22" t="s">
        <v>68</v>
      </c>
      <c r="C481" s="24" t="s">
        <v>15</v>
      </c>
      <c r="D481" s="34">
        <v>0</v>
      </c>
      <c r="E481" s="35">
        <v>0</v>
      </c>
      <c r="F481" s="34">
        <v>0</v>
      </c>
      <c r="G481" s="66">
        <v>150</v>
      </c>
      <c r="H481" s="37">
        <v>240</v>
      </c>
      <c r="I481" s="36">
        <v>220</v>
      </c>
      <c r="J481" s="39">
        <v>0</v>
      </c>
      <c r="K481" s="38">
        <v>0</v>
      </c>
      <c r="L481" s="39">
        <v>0</v>
      </c>
      <c r="M481" s="20"/>
      <c r="N481" s="65"/>
      <c r="O481" s="65"/>
      <c r="P481" s="24"/>
      <c r="Q481" s="35"/>
      <c r="R481" s="35"/>
      <c r="S481" s="37"/>
      <c r="T481" s="36"/>
      <c r="U481" s="38"/>
      <c r="V481" s="39"/>
      <c r="W481" s="23"/>
      <c r="X481" s="53"/>
      <c r="Y481" s="81">
        <f t="shared" si="74"/>
        <v>0</v>
      </c>
      <c r="Z481" s="81">
        <f t="shared" si="75"/>
        <v>0</v>
      </c>
      <c r="AA481" s="82">
        <f t="shared" si="76"/>
        <v>0</v>
      </c>
      <c r="AB481" s="82">
        <f t="shared" si="77"/>
        <v>0</v>
      </c>
      <c r="AC481" s="83">
        <f t="shared" si="78"/>
        <v>0</v>
      </c>
      <c r="AD481" s="83">
        <f t="shared" si="79"/>
        <v>0</v>
      </c>
      <c r="AE481" s="81">
        <f t="shared" si="80"/>
        <v>0</v>
      </c>
      <c r="AF481" s="81">
        <f t="shared" si="81"/>
        <v>0</v>
      </c>
      <c r="AG481" s="82">
        <f t="shared" si="82"/>
        <v>0</v>
      </c>
      <c r="AH481" s="82">
        <f t="shared" si="83"/>
        <v>0</v>
      </c>
      <c r="AI481" s="83">
        <f t="shared" si="84"/>
        <v>0</v>
      </c>
      <c r="AJ481" s="83">
        <f t="shared" si="85"/>
        <v>0</v>
      </c>
    </row>
    <row r="482" spans="1:36" ht="60" x14ac:dyDescent="0.25">
      <c r="A482" s="141" t="s">
        <v>133</v>
      </c>
      <c r="B482" s="22" t="s">
        <v>69</v>
      </c>
      <c r="C482" s="24" t="s">
        <v>15</v>
      </c>
      <c r="D482" s="34">
        <v>0</v>
      </c>
      <c r="E482" s="35">
        <v>0</v>
      </c>
      <c r="F482" s="34">
        <v>0</v>
      </c>
      <c r="G482" s="36">
        <v>1</v>
      </c>
      <c r="H482" s="37">
        <v>5</v>
      </c>
      <c r="I482" s="36">
        <v>10</v>
      </c>
      <c r="J482" s="39">
        <v>0</v>
      </c>
      <c r="K482" s="38">
        <v>0</v>
      </c>
      <c r="L482" s="39">
        <v>0</v>
      </c>
      <c r="M482" s="20"/>
      <c r="N482" s="65"/>
      <c r="O482" s="65"/>
      <c r="P482" s="24"/>
      <c r="Q482" s="35"/>
      <c r="R482" s="35"/>
      <c r="S482" s="37"/>
      <c r="T482" s="36"/>
      <c r="U482" s="38"/>
      <c r="V482" s="39"/>
      <c r="W482" s="23"/>
      <c r="X482" s="53"/>
      <c r="Y482" s="81">
        <f t="shared" si="74"/>
        <v>0</v>
      </c>
      <c r="Z482" s="81">
        <f t="shared" si="75"/>
        <v>0</v>
      </c>
      <c r="AA482" s="82">
        <f t="shared" si="76"/>
        <v>0</v>
      </c>
      <c r="AB482" s="82">
        <f t="shared" si="77"/>
        <v>0</v>
      </c>
      <c r="AC482" s="83">
        <f t="shared" si="78"/>
        <v>0</v>
      </c>
      <c r="AD482" s="83">
        <f t="shared" si="79"/>
        <v>0</v>
      </c>
      <c r="AE482" s="81">
        <f t="shared" si="80"/>
        <v>0</v>
      </c>
      <c r="AF482" s="81">
        <f t="shared" si="81"/>
        <v>0</v>
      </c>
      <c r="AG482" s="82">
        <f t="shared" si="82"/>
        <v>0</v>
      </c>
      <c r="AH482" s="82">
        <f t="shared" si="83"/>
        <v>0</v>
      </c>
      <c r="AI482" s="83">
        <f t="shared" si="84"/>
        <v>0</v>
      </c>
      <c r="AJ482" s="83">
        <f t="shared" si="85"/>
        <v>0</v>
      </c>
    </row>
    <row r="483" spans="1:36" ht="60" x14ac:dyDescent="0.25">
      <c r="A483" s="141" t="s">
        <v>134</v>
      </c>
      <c r="B483" s="22" t="s">
        <v>70</v>
      </c>
      <c r="C483" s="24" t="s">
        <v>15</v>
      </c>
      <c r="D483" s="34">
        <v>10</v>
      </c>
      <c r="E483" s="35">
        <v>250</v>
      </c>
      <c r="F483" s="34">
        <v>150</v>
      </c>
      <c r="G483" s="66">
        <v>1</v>
      </c>
      <c r="H483" s="37">
        <v>5</v>
      </c>
      <c r="I483" s="36">
        <v>10</v>
      </c>
      <c r="J483" s="39">
        <v>0</v>
      </c>
      <c r="K483" s="38">
        <v>0</v>
      </c>
      <c r="L483" s="39">
        <v>0</v>
      </c>
      <c r="M483" s="20"/>
      <c r="N483" s="65"/>
      <c r="O483" s="65"/>
      <c r="P483" s="24"/>
      <c r="Q483" s="35"/>
      <c r="R483" s="35"/>
      <c r="S483" s="37"/>
      <c r="T483" s="36"/>
      <c r="U483" s="38"/>
      <c r="V483" s="39"/>
      <c r="W483" s="23"/>
      <c r="X483" s="53"/>
      <c r="Y483" s="81">
        <f t="shared" si="74"/>
        <v>0</v>
      </c>
      <c r="Z483" s="81">
        <f t="shared" si="75"/>
        <v>0</v>
      </c>
      <c r="AA483" s="82">
        <f t="shared" si="76"/>
        <v>0</v>
      </c>
      <c r="AB483" s="82">
        <f t="shared" si="77"/>
        <v>0</v>
      </c>
      <c r="AC483" s="83">
        <f t="shared" si="78"/>
        <v>0</v>
      </c>
      <c r="AD483" s="83">
        <f t="shared" si="79"/>
        <v>0</v>
      </c>
      <c r="AE483" s="81">
        <f t="shared" si="80"/>
        <v>0</v>
      </c>
      <c r="AF483" s="81">
        <f t="shared" si="81"/>
        <v>0</v>
      </c>
      <c r="AG483" s="82">
        <f t="shared" si="82"/>
        <v>0</v>
      </c>
      <c r="AH483" s="82">
        <f t="shared" si="83"/>
        <v>0</v>
      </c>
      <c r="AI483" s="83">
        <f t="shared" si="84"/>
        <v>0</v>
      </c>
      <c r="AJ483" s="83">
        <f t="shared" si="85"/>
        <v>0</v>
      </c>
    </row>
    <row r="484" spans="1:36" ht="60" x14ac:dyDescent="0.25">
      <c r="A484" s="141" t="s">
        <v>135</v>
      </c>
      <c r="B484" s="22" t="s">
        <v>71</v>
      </c>
      <c r="C484" s="24" t="s">
        <v>15</v>
      </c>
      <c r="D484" s="34">
        <v>0</v>
      </c>
      <c r="E484" s="35">
        <v>0</v>
      </c>
      <c r="F484" s="34">
        <v>0</v>
      </c>
      <c r="G484" s="66">
        <v>10</v>
      </c>
      <c r="H484" s="37">
        <v>80</v>
      </c>
      <c r="I484" s="36">
        <v>70</v>
      </c>
      <c r="J484" s="39">
        <v>100</v>
      </c>
      <c r="K484" s="38">
        <v>250</v>
      </c>
      <c r="L484" s="39">
        <v>200</v>
      </c>
      <c r="M484" s="20"/>
      <c r="N484" s="65"/>
      <c r="O484" s="65"/>
      <c r="P484" s="24"/>
      <c r="Q484" s="35"/>
      <c r="R484" s="35"/>
      <c r="S484" s="37"/>
      <c r="T484" s="36"/>
      <c r="U484" s="38"/>
      <c r="V484" s="39"/>
      <c r="W484" s="23"/>
      <c r="X484" s="53"/>
      <c r="Y484" s="81">
        <f t="shared" si="74"/>
        <v>0</v>
      </c>
      <c r="Z484" s="81">
        <f t="shared" si="75"/>
        <v>0</v>
      </c>
      <c r="AA484" s="82">
        <f t="shared" si="76"/>
        <v>0</v>
      </c>
      <c r="AB484" s="82">
        <f t="shared" si="77"/>
        <v>0</v>
      </c>
      <c r="AC484" s="83">
        <f t="shared" si="78"/>
        <v>0</v>
      </c>
      <c r="AD484" s="83">
        <f t="shared" si="79"/>
        <v>0</v>
      </c>
      <c r="AE484" s="81">
        <f t="shared" si="80"/>
        <v>0</v>
      </c>
      <c r="AF484" s="81">
        <f t="shared" si="81"/>
        <v>0</v>
      </c>
      <c r="AG484" s="82">
        <f t="shared" si="82"/>
        <v>0</v>
      </c>
      <c r="AH484" s="82">
        <f t="shared" si="83"/>
        <v>0</v>
      </c>
      <c r="AI484" s="83">
        <f t="shared" si="84"/>
        <v>0</v>
      </c>
      <c r="AJ484" s="83">
        <f t="shared" si="85"/>
        <v>0</v>
      </c>
    </row>
    <row r="485" spans="1:36" ht="48" x14ac:dyDescent="0.25">
      <c r="A485" s="141" t="s">
        <v>136</v>
      </c>
      <c r="B485" s="22" t="s">
        <v>72</v>
      </c>
      <c r="C485" s="24" t="s">
        <v>15</v>
      </c>
      <c r="D485" s="34">
        <v>0</v>
      </c>
      <c r="E485" s="35">
        <v>0</v>
      </c>
      <c r="F485" s="34">
        <v>0</v>
      </c>
      <c r="G485" s="36">
        <v>200</v>
      </c>
      <c r="H485" s="37">
        <v>250</v>
      </c>
      <c r="I485" s="36">
        <v>220</v>
      </c>
      <c r="J485" s="39">
        <v>0</v>
      </c>
      <c r="K485" s="38">
        <v>0</v>
      </c>
      <c r="L485" s="39">
        <v>0</v>
      </c>
      <c r="M485" s="20"/>
      <c r="N485" s="65"/>
      <c r="O485" s="65"/>
      <c r="P485" s="24"/>
      <c r="Q485" s="35"/>
      <c r="R485" s="35"/>
      <c r="S485" s="37"/>
      <c r="T485" s="36"/>
      <c r="U485" s="38"/>
      <c r="V485" s="39"/>
      <c r="W485" s="23"/>
      <c r="X485" s="53"/>
      <c r="Y485" s="81">
        <f t="shared" si="74"/>
        <v>0</v>
      </c>
      <c r="Z485" s="81">
        <f t="shared" si="75"/>
        <v>0</v>
      </c>
      <c r="AA485" s="82">
        <f t="shared" si="76"/>
        <v>0</v>
      </c>
      <c r="AB485" s="82">
        <f t="shared" si="77"/>
        <v>0</v>
      </c>
      <c r="AC485" s="83">
        <f t="shared" si="78"/>
        <v>0</v>
      </c>
      <c r="AD485" s="83">
        <f t="shared" si="79"/>
        <v>0</v>
      </c>
      <c r="AE485" s="81">
        <f t="shared" si="80"/>
        <v>0</v>
      </c>
      <c r="AF485" s="81">
        <f t="shared" si="81"/>
        <v>0</v>
      </c>
      <c r="AG485" s="82">
        <f t="shared" si="82"/>
        <v>0</v>
      </c>
      <c r="AH485" s="82">
        <f t="shared" si="83"/>
        <v>0</v>
      </c>
      <c r="AI485" s="83">
        <f t="shared" si="84"/>
        <v>0</v>
      </c>
      <c r="AJ485" s="83">
        <f t="shared" si="85"/>
        <v>0</v>
      </c>
    </row>
    <row r="486" spans="1:36" ht="48" x14ac:dyDescent="0.25">
      <c r="A486" s="141" t="s">
        <v>137</v>
      </c>
      <c r="B486" s="22" t="s">
        <v>73</v>
      </c>
      <c r="C486" s="24" t="s">
        <v>15</v>
      </c>
      <c r="D486" s="34">
        <v>0</v>
      </c>
      <c r="E486" s="35">
        <v>0</v>
      </c>
      <c r="F486" s="34">
        <v>0</v>
      </c>
      <c r="G486" s="66">
        <v>200</v>
      </c>
      <c r="H486" s="37">
        <v>250</v>
      </c>
      <c r="I486" s="36">
        <v>220</v>
      </c>
      <c r="J486" s="39">
        <v>0</v>
      </c>
      <c r="K486" s="38">
        <v>0</v>
      </c>
      <c r="L486" s="39">
        <v>0</v>
      </c>
      <c r="M486" s="20"/>
      <c r="N486" s="65"/>
      <c r="O486" s="65"/>
      <c r="P486" s="24"/>
      <c r="Q486" s="35"/>
      <c r="R486" s="35"/>
      <c r="S486" s="37"/>
      <c r="T486" s="36"/>
      <c r="U486" s="38"/>
      <c r="V486" s="39"/>
      <c r="W486" s="23"/>
      <c r="X486" s="53"/>
      <c r="Y486" s="81">
        <f t="shared" si="74"/>
        <v>0</v>
      </c>
      <c r="Z486" s="81">
        <f t="shared" si="75"/>
        <v>0</v>
      </c>
      <c r="AA486" s="82">
        <f t="shared" si="76"/>
        <v>0</v>
      </c>
      <c r="AB486" s="82">
        <f t="shared" si="77"/>
        <v>0</v>
      </c>
      <c r="AC486" s="83">
        <f t="shared" si="78"/>
        <v>0</v>
      </c>
      <c r="AD486" s="83">
        <f t="shared" si="79"/>
        <v>0</v>
      </c>
      <c r="AE486" s="81">
        <f t="shared" si="80"/>
        <v>0</v>
      </c>
      <c r="AF486" s="81">
        <f t="shared" si="81"/>
        <v>0</v>
      </c>
      <c r="AG486" s="82">
        <f t="shared" si="82"/>
        <v>0</v>
      </c>
      <c r="AH486" s="82">
        <f t="shared" si="83"/>
        <v>0</v>
      </c>
      <c r="AI486" s="83">
        <f t="shared" si="84"/>
        <v>0</v>
      </c>
      <c r="AJ486" s="83">
        <f t="shared" si="85"/>
        <v>0</v>
      </c>
    </row>
    <row r="487" spans="1:36" ht="60" x14ac:dyDescent="0.25">
      <c r="A487" s="141" t="s">
        <v>138</v>
      </c>
      <c r="B487" s="22" t="s">
        <v>74</v>
      </c>
      <c r="C487" s="24" t="s">
        <v>15</v>
      </c>
      <c r="D487" s="34">
        <v>0</v>
      </c>
      <c r="E487" s="35">
        <v>0</v>
      </c>
      <c r="F487" s="34">
        <v>0</v>
      </c>
      <c r="G487" s="66">
        <v>1</v>
      </c>
      <c r="H487" s="37">
        <v>5</v>
      </c>
      <c r="I487" s="36">
        <v>10</v>
      </c>
      <c r="J487" s="39">
        <v>0</v>
      </c>
      <c r="K487" s="38">
        <v>0</v>
      </c>
      <c r="L487" s="39">
        <v>0</v>
      </c>
      <c r="M487" s="20"/>
      <c r="N487" s="65"/>
      <c r="O487" s="65"/>
      <c r="P487" s="24"/>
      <c r="Q487" s="35"/>
      <c r="R487" s="35"/>
      <c r="S487" s="37"/>
      <c r="T487" s="36"/>
      <c r="U487" s="38"/>
      <c r="V487" s="39"/>
      <c r="W487" s="23"/>
      <c r="X487" s="53"/>
      <c r="Y487" s="81">
        <f t="shared" si="74"/>
        <v>0</v>
      </c>
      <c r="Z487" s="81">
        <f t="shared" si="75"/>
        <v>0</v>
      </c>
      <c r="AA487" s="82">
        <f t="shared" si="76"/>
        <v>0</v>
      </c>
      <c r="AB487" s="82">
        <f t="shared" si="77"/>
        <v>0</v>
      </c>
      <c r="AC487" s="83">
        <f t="shared" si="78"/>
        <v>0</v>
      </c>
      <c r="AD487" s="83">
        <f t="shared" si="79"/>
        <v>0</v>
      </c>
      <c r="AE487" s="81">
        <f t="shared" si="80"/>
        <v>0</v>
      </c>
      <c r="AF487" s="81">
        <f t="shared" si="81"/>
        <v>0</v>
      </c>
      <c r="AG487" s="82">
        <f t="shared" si="82"/>
        <v>0</v>
      </c>
      <c r="AH487" s="82">
        <f t="shared" si="83"/>
        <v>0</v>
      </c>
      <c r="AI487" s="83">
        <f t="shared" si="84"/>
        <v>0</v>
      </c>
      <c r="AJ487" s="83">
        <f t="shared" si="85"/>
        <v>0</v>
      </c>
    </row>
    <row r="488" spans="1:36" ht="60" x14ac:dyDescent="0.25">
      <c r="A488" s="141" t="s">
        <v>146</v>
      </c>
      <c r="B488" s="22" t="s">
        <v>75</v>
      </c>
      <c r="C488" s="24" t="s">
        <v>15</v>
      </c>
      <c r="D488" s="34">
        <v>0</v>
      </c>
      <c r="E488" s="35">
        <v>0</v>
      </c>
      <c r="F488" s="34">
        <v>0</v>
      </c>
      <c r="G488" s="36">
        <v>1</v>
      </c>
      <c r="H488" s="37">
        <v>5</v>
      </c>
      <c r="I488" s="36">
        <v>10</v>
      </c>
      <c r="J488" s="39">
        <v>0</v>
      </c>
      <c r="K488" s="38">
        <v>0</v>
      </c>
      <c r="L488" s="39">
        <v>0</v>
      </c>
      <c r="M488" s="20"/>
      <c r="N488" s="65"/>
      <c r="O488" s="65"/>
      <c r="P488" s="24"/>
      <c r="Q488" s="35"/>
      <c r="R488" s="35"/>
      <c r="S488" s="37"/>
      <c r="T488" s="36"/>
      <c r="U488" s="38"/>
      <c r="V488" s="39"/>
      <c r="W488" s="23"/>
      <c r="X488" s="53"/>
      <c r="Y488" s="81">
        <f t="shared" si="74"/>
        <v>0</v>
      </c>
      <c r="Z488" s="81">
        <f t="shared" si="75"/>
        <v>0</v>
      </c>
      <c r="AA488" s="82">
        <f t="shared" si="76"/>
        <v>0</v>
      </c>
      <c r="AB488" s="82">
        <f t="shared" si="77"/>
        <v>0</v>
      </c>
      <c r="AC488" s="83">
        <f t="shared" si="78"/>
        <v>0</v>
      </c>
      <c r="AD488" s="83">
        <f t="shared" si="79"/>
        <v>0</v>
      </c>
      <c r="AE488" s="81">
        <f t="shared" si="80"/>
        <v>0</v>
      </c>
      <c r="AF488" s="81">
        <f t="shared" si="81"/>
        <v>0</v>
      </c>
      <c r="AG488" s="82">
        <f t="shared" si="82"/>
        <v>0</v>
      </c>
      <c r="AH488" s="82">
        <f t="shared" si="83"/>
        <v>0</v>
      </c>
      <c r="AI488" s="83">
        <f t="shared" si="84"/>
        <v>0</v>
      </c>
      <c r="AJ488" s="83">
        <f t="shared" si="85"/>
        <v>0</v>
      </c>
    </row>
    <row r="489" spans="1:36" ht="60" x14ac:dyDescent="0.25">
      <c r="A489" s="141" t="s">
        <v>147</v>
      </c>
      <c r="B489" s="22" t="s">
        <v>76</v>
      </c>
      <c r="C489" s="24" t="s">
        <v>15</v>
      </c>
      <c r="D489" s="34">
        <v>1</v>
      </c>
      <c r="E489" s="35">
        <v>30</v>
      </c>
      <c r="F489" s="34">
        <v>20</v>
      </c>
      <c r="G489" s="66">
        <v>100</v>
      </c>
      <c r="H489" s="37">
        <v>250</v>
      </c>
      <c r="I489" s="36">
        <v>220</v>
      </c>
      <c r="J489" s="39">
        <v>0</v>
      </c>
      <c r="K489" s="38">
        <v>0</v>
      </c>
      <c r="L489" s="39">
        <v>0</v>
      </c>
      <c r="M489" s="20"/>
      <c r="N489" s="65"/>
      <c r="O489" s="65"/>
      <c r="P489" s="24"/>
      <c r="Q489" s="35"/>
      <c r="R489" s="35"/>
      <c r="S489" s="37"/>
      <c r="T489" s="36"/>
      <c r="U489" s="38"/>
      <c r="V489" s="39"/>
      <c r="W489" s="23"/>
      <c r="X489" s="53"/>
      <c r="Y489" s="81">
        <f t="shared" si="74"/>
        <v>0</v>
      </c>
      <c r="Z489" s="81">
        <f t="shared" si="75"/>
        <v>0</v>
      </c>
      <c r="AA489" s="82">
        <f t="shared" si="76"/>
        <v>0</v>
      </c>
      <c r="AB489" s="82">
        <f t="shared" si="77"/>
        <v>0</v>
      </c>
      <c r="AC489" s="83">
        <f t="shared" si="78"/>
        <v>0</v>
      </c>
      <c r="AD489" s="83">
        <f t="shared" si="79"/>
        <v>0</v>
      </c>
      <c r="AE489" s="81">
        <f t="shared" si="80"/>
        <v>0</v>
      </c>
      <c r="AF489" s="81">
        <f t="shared" si="81"/>
        <v>0</v>
      </c>
      <c r="AG489" s="82">
        <f t="shared" si="82"/>
        <v>0</v>
      </c>
      <c r="AH489" s="82">
        <f t="shared" si="83"/>
        <v>0</v>
      </c>
      <c r="AI489" s="83">
        <f t="shared" si="84"/>
        <v>0</v>
      </c>
      <c r="AJ489" s="83">
        <f t="shared" si="85"/>
        <v>0</v>
      </c>
    </row>
    <row r="490" spans="1:36" ht="48" x14ac:dyDescent="0.25">
      <c r="A490" s="141" t="s">
        <v>148</v>
      </c>
      <c r="B490" s="22" t="s">
        <v>77</v>
      </c>
      <c r="C490" s="24" t="s">
        <v>15</v>
      </c>
      <c r="D490" s="34">
        <v>1</v>
      </c>
      <c r="E490" s="35">
        <v>30</v>
      </c>
      <c r="F490" s="34">
        <v>20</v>
      </c>
      <c r="G490" s="66">
        <v>5</v>
      </c>
      <c r="H490" s="37">
        <v>35</v>
      </c>
      <c r="I490" s="36">
        <v>25</v>
      </c>
      <c r="J490" s="39">
        <v>0</v>
      </c>
      <c r="K490" s="38">
        <v>0</v>
      </c>
      <c r="L490" s="39">
        <v>0</v>
      </c>
      <c r="M490" s="20"/>
      <c r="N490" s="65"/>
      <c r="O490" s="65"/>
      <c r="P490" s="24"/>
      <c r="Q490" s="35"/>
      <c r="R490" s="35"/>
      <c r="S490" s="37"/>
      <c r="T490" s="36"/>
      <c r="U490" s="38"/>
      <c r="V490" s="39"/>
      <c r="W490" s="23"/>
      <c r="X490" s="53"/>
      <c r="Y490" s="81">
        <f t="shared" si="74"/>
        <v>0</v>
      </c>
      <c r="Z490" s="81">
        <f t="shared" si="75"/>
        <v>0</v>
      </c>
      <c r="AA490" s="82">
        <f t="shared" si="76"/>
        <v>0</v>
      </c>
      <c r="AB490" s="82">
        <f t="shared" si="77"/>
        <v>0</v>
      </c>
      <c r="AC490" s="83">
        <f t="shared" si="78"/>
        <v>0</v>
      </c>
      <c r="AD490" s="83">
        <f t="shared" si="79"/>
        <v>0</v>
      </c>
      <c r="AE490" s="81">
        <f t="shared" si="80"/>
        <v>0</v>
      </c>
      <c r="AF490" s="81">
        <f t="shared" si="81"/>
        <v>0</v>
      </c>
      <c r="AG490" s="82">
        <f t="shared" si="82"/>
        <v>0</v>
      </c>
      <c r="AH490" s="82">
        <f t="shared" si="83"/>
        <v>0</v>
      </c>
      <c r="AI490" s="83">
        <f t="shared" si="84"/>
        <v>0</v>
      </c>
      <c r="AJ490" s="83">
        <f t="shared" si="85"/>
        <v>0</v>
      </c>
    </row>
    <row r="491" spans="1:36" ht="48" x14ac:dyDescent="0.25">
      <c r="A491" s="141" t="s">
        <v>149</v>
      </c>
      <c r="B491" s="22" t="s">
        <v>78</v>
      </c>
      <c r="C491" s="24" t="s">
        <v>15</v>
      </c>
      <c r="D491" s="34">
        <v>0</v>
      </c>
      <c r="E491" s="35">
        <v>0</v>
      </c>
      <c r="F491" s="34">
        <v>0</v>
      </c>
      <c r="G491" s="36">
        <v>50</v>
      </c>
      <c r="H491" s="37">
        <v>100</v>
      </c>
      <c r="I491" s="36">
        <v>80</v>
      </c>
      <c r="J491" s="39">
        <v>0</v>
      </c>
      <c r="K491" s="38">
        <v>0</v>
      </c>
      <c r="L491" s="39">
        <v>0</v>
      </c>
      <c r="M491" s="20"/>
      <c r="N491" s="65"/>
      <c r="O491" s="65"/>
      <c r="P491" s="24"/>
      <c r="Q491" s="35"/>
      <c r="R491" s="35"/>
      <c r="S491" s="37"/>
      <c r="T491" s="36"/>
      <c r="U491" s="38"/>
      <c r="V491" s="39"/>
      <c r="W491" s="23"/>
      <c r="X491" s="53"/>
      <c r="Y491" s="81">
        <f t="shared" si="74"/>
        <v>0</v>
      </c>
      <c r="Z491" s="81">
        <f t="shared" si="75"/>
        <v>0</v>
      </c>
      <c r="AA491" s="82">
        <f t="shared" si="76"/>
        <v>0</v>
      </c>
      <c r="AB491" s="82">
        <f t="shared" si="77"/>
        <v>0</v>
      </c>
      <c r="AC491" s="83">
        <f t="shared" si="78"/>
        <v>0</v>
      </c>
      <c r="AD491" s="83">
        <f t="shared" si="79"/>
        <v>0</v>
      </c>
      <c r="AE491" s="81">
        <f t="shared" si="80"/>
        <v>0</v>
      </c>
      <c r="AF491" s="81">
        <f t="shared" si="81"/>
        <v>0</v>
      </c>
      <c r="AG491" s="82">
        <f t="shared" si="82"/>
        <v>0</v>
      </c>
      <c r="AH491" s="82">
        <f t="shared" si="83"/>
        <v>0</v>
      </c>
      <c r="AI491" s="83">
        <f t="shared" si="84"/>
        <v>0</v>
      </c>
      <c r="AJ491" s="83">
        <f t="shared" si="85"/>
        <v>0</v>
      </c>
    </row>
    <row r="492" spans="1:36" ht="48" x14ac:dyDescent="0.25">
      <c r="A492" s="141" t="s">
        <v>285</v>
      </c>
      <c r="B492" s="22" t="s">
        <v>83</v>
      </c>
      <c r="C492" s="24" t="s">
        <v>15</v>
      </c>
      <c r="D492" s="34">
        <v>0</v>
      </c>
      <c r="E492" s="35">
        <v>0</v>
      </c>
      <c r="F492" s="34">
        <v>0</v>
      </c>
      <c r="G492" s="66">
        <v>50</v>
      </c>
      <c r="H492" s="37">
        <v>120</v>
      </c>
      <c r="I492" s="36">
        <v>100</v>
      </c>
      <c r="J492" s="39">
        <v>0</v>
      </c>
      <c r="K492" s="38">
        <v>0</v>
      </c>
      <c r="L492" s="39">
        <v>0</v>
      </c>
      <c r="M492" s="20"/>
      <c r="N492" s="65"/>
      <c r="O492" s="65"/>
      <c r="P492" s="24"/>
      <c r="Q492" s="35"/>
      <c r="R492" s="35"/>
      <c r="S492" s="37"/>
      <c r="T492" s="36"/>
      <c r="U492" s="38"/>
      <c r="V492" s="39"/>
      <c r="W492" s="23"/>
      <c r="X492" s="53"/>
      <c r="Y492" s="81">
        <f t="shared" si="74"/>
        <v>0</v>
      </c>
      <c r="Z492" s="81">
        <f t="shared" si="75"/>
        <v>0</v>
      </c>
      <c r="AA492" s="82">
        <f t="shared" si="76"/>
        <v>0</v>
      </c>
      <c r="AB492" s="82">
        <f t="shared" si="77"/>
        <v>0</v>
      </c>
      <c r="AC492" s="83">
        <f t="shared" si="78"/>
        <v>0</v>
      </c>
      <c r="AD492" s="83">
        <f t="shared" si="79"/>
        <v>0</v>
      </c>
      <c r="AE492" s="81">
        <f t="shared" si="80"/>
        <v>0</v>
      </c>
      <c r="AF492" s="81">
        <f t="shared" si="81"/>
        <v>0</v>
      </c>
      <c r="AG492" s="82">
        <f t="shared" si="82"/>
        <v>0</v>
      </c>
      <c r="AH492" s="82">
        <f t="shared" si="83"/>
        <v>0</v>
      </c>
      <c r="AI492" s="83">
        <f t="shared" si="84"/>
        <v>0</v>
      </c>
      <c r="AJ492" s="83">
        <f t="shared" si="85"/>
        <v>0</v>
      </c>
    </row>
    <row r="493" spans="1:36" ht="48" x14ac:dyDescent="0.25">
      <c r="A493" s="141" t="s">
        <v>286</v>
      </c>
      <c r="B493" s="22" t="s">
        <v>84</v>
      </c>
      <c r="C493" s="24" t="s">
        <v>15</v>
      </c>
      <c r="D493" s="34">
        <v>0</v>
      </c>
      <c r="E493" s="35">
        <v>0</v>
      </c>
      <c r="F493" s="34">
        <v>0</v>
      </c>
      <c r="G493" s="66">
        <v>80</v>
      </c>
      <c r="H493" s="37">
        <v>100</v>
      </c>
      <c r="I493" s="36">
        <v>80</v>
      </c>
      <c r="J493" s="39">
        <v>0</v>
      </c>
      <c r="K493" s="38">
        <v>0</v>
      </c>
      <c r="L493" s="39">
        <v>0</v>
      </c>
      <c r="M493" s="20"/>
      <c r="N493" s="65"/>
      <c r="O493" s="65"/>
      <c r="P493" s="24"/>
      <c r="Q493" s="35"/>
      <c r="R493" s="35"/>
      <c r="S493" s="37"/>
      <c r="T493" s="36"/>
      <c r="U493" s="38"/>
      <c r="V493" s="39"/>
      <c r="W493" s="23"/>
      <c r="X493" s="53"/>
      <c r="Y493" s="81">
        <f t="shared" si="74"/>
        <v>0</v>
      </c>
      <c r="Z493" s="81">
        <f t="shared" si="75"/>
        <v>0</v>
      </c>
      <c r="AA493" s="82">
        <f t="shared" si="76"/>
        <v>0</v>
      </c>
      <c r="AB493" s="82">
        <f t="shared" si="77"/>
        <v>0</v>
      </c>
      <c r="AC493" s="83">
        <f t="shared" si="78"/>
        <v>0</v>
      </c>
      <c r="AD493" s="83">
        <f t="shared" si="79"/>
        <v>0</v>
      </c>
      <c r="AE493" s="81">
        <f t="shared" si="80"/>
        <v>0</v>
      </c>
      <c r="AF493" s="81">
        <f t="shared" si="81"/>
        <v>0</v>
      </c>
      <c r="AG493" s="82">
        <f t="shared" si="82"/>
        <v>0</v>
      </c>
      <c r="AH493" s="82">
        <f t="shared" si="83"/>
        <v>0</v>
      </c>
      <c r="AI493" s="83">
        <f t="shared" si="84"/>
        <v>0</v>
      </c>
      <c r="AJ493" s="83">
        <f t="shared" si="85"/>
        <v>0</v>
      </c>
    </row>
    <row r="494" spans="1:36" ht="48" x14ac:dyDescent="0.25">
      <c r="A494" s="141" t="s">
        <v>287</v>
      </c>
      <c r="B494" s="22" t="s">
        <v>160</v>
      </c>
      <c r="C494" s="24" t="s">
        <v>15</v>
      </c>
      <c r="D494" s="34">
        <v>1</v>
      </c>
      <c r="E494" s="35">
        <v>40</v>
      </c>
      <c r="F494" s="34">
        <v>10</v>
      </c>
      <c r="G494" s="36">
        <v>0</v>
      </c>
      <c r="H494" s="37">
        <v>0</v>
      </c>
      <c r="I494" s="36">
        <v>0</v>
      </c>
      <c r="J494" s="39">
        <v>0</v>
      </c>
      <c r="K494" s="38">
        <v>0</v>
      </c>
      <c r="L494" s="39">
        <v>0</v>
      </c>
      <c r="M494" s="20"/>
      <c r="N494" s="65"/>
      <c r="O494" s="65"/>
      <c r="P494" s="24"/>
      <c r="Q494" s="35"/>
      <c r="R494" s="35"/>
      <c r="S494" s="37"/>
      <c r="T494" s="36"/>
      <c r="U494" s="38"/>
      <c r="V494" s="39"/>
      <c r="W494" s="23"/>
      <c r="X494" s="53"/>
      <c r="Y494" s="81">
        <f t="shared" si="74"/>
        <v>0</v>
      </c>
      <c r="Z494" s="81">
        <f t="shared" si="75"/>
        <v>0</v>
      </c>
      <c r="AA494" s="82">
        <f t="shared" si="76"/>
        <v>0</v>
      </c>
      <c r="AB494" s="82">
        <f t="shared" si="77"/>
        <v>0</v>
      </c>
      <c r="AC494" s="83">
        <f t="shared" si="78"/>
        <v>0</v>
      </c>
      <c r="AD494" s="83">
        <f t="shared" si="79"/>
        <v>0</v>
      </c>
      <c r="AE494" s="81">
        <f t="shared" si="80"/>
        <v>0</v>
      </c>
      <c r="AF494" s="81">
        <f t="shared" si="81"/>
        <v>0</v>
      </c>
      <c r="AG494" s="82">
        <f t="shared" si="82"/>
        <v>0</v>
      </c>
      <c r="AH494" s="82">
        <f t="shared" si="83"/>
        <v>0</v>
      </c>
      <c r="AI494" s="83">
        <f t="shared" si="84"/>
        <v>0</v>
      </c>
      <c r="AJ494" s="83">
        <f t="shared" si="85"/>
        <v>0</v>
      </c>
    </row>
    <row r="495" spans="1:36" ht="60" x14ac:dyDescent="0.25">
      <c r="A495" s="141" t="s">
        <v>150</v>
      </c>
      <c r="B495" s="22" t="s">
        <v>161</v>
      </c>
      <c r="C495" s="24" t="s">
        <v>15</v>
      </c>
      <c r="D495" s="34">
        <v>5</v>
      </c>
      <c r="E495" s="35">
        <v>200</v>
      </c>
      <c r="F495" s="34">
        <v>100</v>
      </c>
      <c r="G495" s="66">
        <v>0</v>
      </c>
      <c r="H495" s="37">
        <v>0</v>
      </c>
      <c r="I495" s="36">
        <v>0</v>
      </c>
      <c r="J495" s="39">
        <v>0</v>
      </c>
      <c r="K495" s="38">
        <v>0</v>
      </c>
      <c r="L495" s="39">
        <v>0</v>
      </c>
      <c r="M495" s="20"/>
      <c r="N495" s="65"/>
      <c r="O495" s="65"/>
      <c r="P495" s="24"/>
      <c r="Q495" s="35"/>
      <c r="R495" s="35"/>
      <c r="S495" s="37"/>
      <c r="T495" s="36"/>
      <c r="U495" s="38"/>
      <c r="V495" s="39"/>
      <c r="W495" s="23"/>
      <c r="X495" s="53"/>
      <c r="Y495" s="81">
        <f t="shared" si="74"/>
        <v>0</v>
      </c>
      <c r="Z495" s="81">
        <f t="shared" si="75"/>
        <v>0</v>
      </c>
      <c r="AA495" s="82">
        <f t="shared" si="76"/>
        <v>0</v>
      </c>
      <c r="AB495" s="82">
        <f t="shared" si="77"/>
        <v>0</v>
      </c>
      <c r="AC495" s="83">
        <f t="shared" si="78"/>
        <v>0</v>
      </c>
      <c r="AD495" s="83">
        <f t="shared" si="79"/>
        <v>0</v>
      </c>
      <c r="AE495" s="81">
        <f t="shared" si="80"/>
        <v>0</v>
      </c>
      <c r="AF495" s="81">
        <f t="shared" si="81"/>
        <v>0</v>
      </c>
      <c r="AG495" s="82">
        <f t="shared" si="82"/>
        <v>0</v>
      </c>
      <c r="AH495" s="82">
        <f t="shared" si="83"/>
        <v>0</v>
      </c>
      <c r="AI495" s="83">
        <f t="shared" si="84"/>
        <v>0</v>
      </c>
      <c r="AJ495" s="83">
        <f t="shared" si="85"/>
        <v>0</v>
      </c>
    </row>
    <row r="496" spans="1:36" ht="72" x14ac:dyDescent="0.25">
      <c r="A496" s="141" t="s">
        <v>151</v>
      </c>
      <c r="B496" s="22" t="s">
        <v>167</v>
      </c>
      <c r="C496" s="24" t="s">
        <v>168</v>
      </c>
      <c r="D496" s="34">
        <v>100</v>
      </c>
      <c r="E496" s="35">
        <v>6000</v>
      </c>
      <c r="F496" s="34">
        <v>2000</v>
      </c>
      <c r="G496" s="66">
        <v>600</v>
      </c>
      <c r="H496" s="37">
        <v>1600</v>
      </c>
      <c r="I496" s="36">
        <v>1200</v>
      </c>
      <c r="J496" s="39">
        <v>0</v>
      </c>
      <c r="K496" s="38">
        <v>0</v>
      </c>
      <c r="L496" s="39">
        <v>0</v>
      </c>
      <c r="M496" s="20"/>
      <c r="N496" s="65"/>
      <c r="O496" s="65"/>
      <c r="P496" s="24"/>
      <c r="Q496" s="35"/>
      <c r="R496" s="35"/>
      <c r="S496" s="37"/>
      <c r="T496" s="36"/>
      <c r="U496" s="38"/>
      <c r="V496" s="39"/>
      <c r="W496" s="23"/>
      <c r="X496" s="53"/>
      <c r="Y496" s="81">
        <f t="shared" si="74"/>
        <v>0</v>
      </c>
      <c r="Z496" s="81">
        <f t="shared" si="75"/>
        <v>0</v>
      </c>
      <c r="AA496" s="82">
        <f t="shared" si="76"/>
        <v>0</v>
      </c>
      <c r="AB496" s="82">
        <f t="shared" si="77"/>
        <v>0</v>
      </c>
      <c r="AC496" s="83">
        <f t="shared" si="78"/>
        <v>0</v>
      </c>
      <c r="AD496" s="83">
        <f t="shared" si="79"/>
        <v>0</v>
      </c>
      <c r="AE496" s="81">
        <f t="shared" si="80"/>
        <v>0</v>
      </c>
      <c r="AF496" s="81">
        <f t="shared" si="81"/>
        <v>0</v>
      </c>
      <c r="AG496" s="82">
        <f t="shared" si="82"/>
        <v>0</v>
      </c>
      <c r="AH496" s="82">
        <f t="shared" si="83"/>
        <v>0</v>
      </c>
      <c r="AI496" s="83">
        <f t="shared" si="84"/>
        <v>0</v>
      </c>
      <c r="AJ496" s="83">
        <f t="shared" si="85"/>
        <v>0</v>
      </c>
    </row>
    <row r="497" spans="1:36" ht="24" x14ac:dyDescent="0.25">
      <c r="A497" s="141" t="s">
        <v>288</v>
      </c>
      <c r="B497" s="22" t="s">
        <v>338</v>
      </c>
      <c r="C497" s="24" t="s">
        <v>15</v>
      </c>
      <c r="D497" s="34">
        <v>5</v>
      </c>
      <c r="E497" s="35">
        <v>300</v>
      </c>
      <c r="F497" s="34">
        <v>200</v>
      </c>
      <c r="G497" s="36">
        <v>0</v>
      </c>
      <c r="H497" s="37">
        <v>0</v>
      </c>
      <c r="I497" s="36">
        <v>0</v>
      </c>
      <c r="J497" s="39">
        <v>5</v>
      </c>
      <c r="K497" s="38">
        <v>200</v>
      </c>
      <c r="L497" s="39">
        <v>180</v>
      </c>
      <c r="M497" s="20"/>
      <c r="N497" s="65"/>
      <c r="O497" s="65"/>
      <c r="P497" s="24"/>
      <c r="Q497" s="35"/>
      <c r="R497" s="35"/>
      <c r="S497" s="37"/>
      <c r="T497" s="36"/>
      <c r="U497" s="38"/>
      <c r="V497" s="39"/>
      <c r="W497" s="23"/>
      <c r="X497" s="53"/>
      <c r="Y497" s="81">
        <f t="shared" si="74"/>
        <v>0</v>
      </c>
      <c r="Z497" s="81">
        <f t="shared" si="75"/>
        <v>0</v>
      </c>
      <c r="AA497" s="82">
        <f t="shared" si="76"/>
        <v>0</v>
      </c>
      <c r="AB497" s="82">
        <f t="shared" si="77"/>
        <v>0</v>
      </c>
      <c r="AC497" s="83">
        <f t="shared" si="78"/>
        <v>0</v>
      </c>
      <c r="AD497" s="83">
        <f t="shared" si="79"/>
        <v>0</v>
      </c>
      <c r="AE497" s="81">
        <f t="shared" si="80"/>
        <v>0</v>
      </c>
      <c r="AF497" s="81">
        <f t="shared" si="81"/>
        <v>0</v>
      </c>
      <c r="AG497" s="82">
        <f t="shared" si="82"/>
        <v>0</v>
      </c>
      <c r="AH497" s="82">
        <f t="shared" si="83"/>
        <v>0</v>
      </c>
      <c r="AI497" s="83">
        <f t="shared" si="84"/>
        <v>0</v>
      </c>
      <c r="AJ497" s="83">
        <f t="shared" si="85"/>
        <v>0</v>
      </c>
    </row>
    <row r="498" spans="1:36" ht="108" x14ac:dyDescent="0.25">
      <c r="A498" s="141" t="s">
        <v>289</v>
      </c>
      <c r="B498" s="22" t="s">
        <v>79</v>
      </c>
      <c r="C498" s="24" t="s">
        <v>15</v>
      </c>
      <c r="D498" s="34">
        <v>0</v>
      </c>
      <c r="E498" s="35">
        <v>0</v>
      </c>
      <c r="F498" s="34">
        <v>0</v>
      </c>
      <c r="G498" s="66">
        <v>50</v>
      </c>
      <c r="H498" s="37">
        <v>100</v>
      </c>
      <c r="I498" s="36">
        <v>80</v>
      </c>
      <c r="J498" s="39">
        <v>100</v>
      </c>
      <c r="K498" s="38">
        <v>300</v>
      </c>
      <c r="L498" s="39">
        <v>200</v>
      </c>
      <c r="M498" s="20"/>
      <c r="N498" s="65"/>
      <c r="O498" s="65"/>
      <c r="P498" s="24"/>
      <c r="Q498" s="35"/>
      <c r="R498" s="35"/>
      <c r="S498" s="37"/>
      <c r="T498" s="36"/>
      <c r="U498" s="38"/>
      <c r="V498" s="39"/>
      <c r="W498" s="23"/>
      <c r="X498" s="53"/>
      <c r="Y498" s="81">
        <f t="shared" si="74"/>
        <v>0</v>
      </c>
      <c r="Z498" s="81">
        <f t="shared" si="75"/>
        <v>0</v>
      </c>
      <c r="AA498" s="82">
        <f t="shared" si="76"/>
        <v>0</v>
      </c>
      <c r="AB498" s="82">
        <f t="shared" si="77"/>
        <v>0</v>
      </c>
      <c r="AC498" s="83">
        <f t="shared" si="78"/>
        <v>0</v>
      </c>
      <c r="AD498" s="83">
        <f t="shared" si="79"/>
        <v>0</v>
      </c>
      <c r="AE498" s="81">
        <f t="shared" si="80"/>
        <v>0</v>
      </c>
      <c r="AF498" s="81">
        <f t="shared" si="81"/>
        <v>0</v>
      </c>
      <c r="AG498" s="82">
        <f t="shared" si="82"/>
        <v>0</v>
      </c>
      <c r="AH498" s="82">
        <f t="shared" si="83"/>
        <v>0</v>
      </c>
      <c r="AI498" s="83">
        <f t="shared" si="84"/>
        <v>0</v>
      </c>
      <c r="AJ498" s="83">
        <f t="shared" si="85"/>
        <v>0</v>
      </c>
    </row>
    <row r="499" spans="1:36" ht="108" x14ac:dyDescent="0.25">
      <c r="A499" s="141" t="s">
        <v>290</v>
      </c>
      <c r="B499" s="22" t="s">
        <v>80</v>
      </c>
      <c r="C499" s="24" t="s">
        <v>15</v>
      </c>
      <c r="D499" s="34">
        <v>0</v>
      </c>
      <c r="E499" s="35">
        <v>0</v>
      </c>
      <c r="F499" s="34">
        <v>0</v>
      </c>
      <c r="G499" s="66">
        <v>10</v>
      </c>
      <c r="H499" s="37">
        <v>30</v>
      </c>
      <c r="I499" s="36">
        <v>15</v>
      </c>
      <c r="J499" s="39">
        <v>0</v>
      </c>
      <c r="K499" s="38">
        <v>0</v>
      </c>
      <c r="L499" s="39">
        <v>0</v>
      </c>
      <c r="M499" s="20"/>
      <c r="N499" s="65"/>
      <c r="O499" s="65"/>
      <c r="P499" s="24"/>
      <c r="Q499" s="35"/>
      <c r="R499" s="35"/>
      <c r="S499" s="37"/>
      <c r="T499" s="36"/>
      <c r="U499" s="38"/>
      <c r="V499" s="39"/>
      <c r="W499" s="23"/>
      <c r="X499" s="53"/>
      <c r="Y499" s="81">
        <f t="shared" si="74"/>
        <v>0</v>
      </c>
      <c r="Z499" s="81">
        <f t="shared" si="75"/>
        <v>0</v>
      </c>
      <c r="AA499" s="82">
        <f t="shared" si="76"/>
        <v>0</v>
      </c>
      <c r="AB499" s="82">
        <f t="shared" si="77"/>
        <v>0</v>
      </c>
      <c r="AC499" s="83">
        <f t="shared" si="78"/>
        <v>0</v>
      </c>
      <c r="AD499" s="83">
        <f t="shared" si="79"/>
        <v>0</v>
      </c>
      <c r="AE499" s="81">
        <f t="shared" si="80"/>
        <v>0</v>
      </c>
      <c r="AF499" s="81">
        <f t="shared" si="81"/>
        <v>0</v>
      </c>
      <c r="AG499" s="82">
        <f t="shared" si="82"/>
        <v>0</v>
      </c>
      <c r="AH499" s="82">
        <f t="shared" si="83"/>
        <v>0</v>
      </c>
      <c r="AI499" s="83">
        <f t="shared" si="84"/>
        <v>0</v>
      </c>
      <c r="AJ499" s="83">
        <f t="shared" si="85"/>
        <v>0</v>
      </c>
    </row>
    <row r="500" spans="1:36" ht="84" x14ac:dyDescent="0.25">
      <c r="A500" s="141" t="s">
        <v>357</v>
      </c>
      <c r="B500" s="22" t="s">
        <v>336</v>
      </c>
      <c r="C500" s="24" t="s">
        <v>1</v>
      </c>
      <c r="D500" s="34">
        <v>0</v>
      </c>
      <c r="E500" s="35">
        <v>0</v>
      </c>
      <c r="F500" s="34">
        <v>0</v>
      </c>
      <c r="G500" s="36">
        <v>0</v>
      </c>
      <c r="H500" s="37">
        <v>0</v>
      </c>
      <c r="I500" s="36">
        <v>0</v>
      </c>
      <c r="J500" s="39">
        <v>1</v>
      </c>
      <c r="K500" s="38">
        <v>2</v>
      </c>
      <c r="L500" s="39">
        <v>3</v>
      </c>
      <c r="M500" s="20"/>
      <c r="N500" s="65"/>
      <c r="O500" s="65"/>
      <c r="P500" s="24"/>
      <c r="Q500" s="35"/>
      <c r="R500" s="35"/>
      <c r="S500" s="37"/>
      <c r="T500" s="36"/>
      <c r="U500" s="38"/>
      <c r="V500" s="39"/>
      <c r="W500" s="23"/>
      <c r="X500" s="53"/>
      <c r="Y500" s="81">
        <f t="shared" si="74"/>
        <v>0</v>
      </c>
      <c r="Z500" s="81">
        <f t="shared" si="75"/>
        <v>0</v>
      </c>
      <c r="AA500" s="82">
        <f t="shared" si="76"/>
        <v>0</v>
      </c>
      <c r="AB500" s="82">
        <f t="shared" si="77"/>
        <v>0</v>
      </c>
      <c r="AC500" s="83">
        <f t="shared" si="78"/>
        <v>0</v>
      </c>
      <c r="AD500" s="83">
        <f t="shared" si="79"/>
        <v>0</v>
      </c>
      <c r="AE500" s="81">
        <f t="shared" si="80"/>
        <v>0</v>
      </c>
      <c r="AF500" s="81">
        <f t="shared" si="81"/>
        <v>0</v>
      </c>
      <c r="AG500" s="82">
        <f t="shared" si="82"/>
        <v>0</v>
      </c>
      <c r="AH500" s="82">
        <f t="shared" si="83"/>
        <v>0</v>
      </c>
      <c r="AI500" s="83">
        <f t="shared" si="84"/>
        <v>0</v>
      </c>
      <c r="AJ500" s="83">
        <f t="shared" si="85"/>
        <v>0</v>
      </c>
    </row>
    <row r="501" spans="1:36" ht="72.75" thickBot="1" x14ac:dyDescent="0.3">
      <c r="A501" s="141" t="s">
        <v>358</v>
      </c>
      <c r="B501" s="22" t="s">
        <v>337</v>
      </c>
      <c r="C501" s="24" t="s">
        <v>1</v>
      </c>
      <c r="D501" s="34">
        <v>0</v>
      </c>
      <c r="E501" s="35">
        <v>0</v>
      </c>
      <c r="F501" s="34">
        <v>0</v>
      </c>
      <c r="G501" s="66">
        <v>0</v>
      </c>
      <c r="H501" s="37">
        <v>0</v>
      </c>
      <c r="I501" s="36">
        <v>0</v>
      </c>
      <c r="J501" s="39">
        <v>20</v>
      </c>
      <c r="K501" s="38">
        <v>100</v>
      </c>
      <c r="L501" s="39">
        <v>50</v>
      </c>
      <c r="M501" s="20"/>
      <c r="N501" s="65"/>
      <c r="O501" s="65"/>
      <c r="P501" s="24"/>
      <c r="Q501" s="35"/>
      <c r="R501" s="35"/>
      <c r="S501" s="37"/>
      <c r="T501" s="36"/>
      <c r="U501" s="38"/>
      <c r="V501" s="39"/>
      <c r="W501" s="23"/>
      <c r="X501" s="53"/>
      <c r="Y501" s="81">
        <f t="shared" si="74"/>
        <v>0</v>
      </c>
      <c r="Z501" s="81">
        <f t="shared" si="75"/>
        <v>0</v>
      </c>
      <c r="AA501" s="82">
        <f t="shared" si="76"/>
        <v>0</v>
      </c>
      <c r="AB501" s="82">
        <f t="shared" si="77"/>
        <v>0</v>
      </c>
      <c r="AC501" s="83">
        <f t="shared" si="78"/>
        <v>0</v>
      </c>
      <c r="AD501" s="83">
        <f t="shared" si="79"/>
        <v>0</v>
      </c>
      <c r="AE501" s="81">
        <f t="shared" si="80"/>
        <v>0</v>
      </c>
      <c r="AF501" s="81">
        <f t="shared" si="81"/>
        <v>0</v>
      </c>
      <c r="AG501" s="82">
        <f t="shared" si="82"/>
        <v>0</v>
      </c>
      <c r="AH501" s="82">
        <f t="shared" si="83"/>
        <v>0</v>
      </c>
      <c r="AI501" s="83">
        <f t="shared" si="84"/>
        <v>0</v>
      </c>
      <c r="AJ501" s="83">
        <f t="shared" si="85"/>
        <v>0</v>
      </c>
    </row>
    <row r="502" spans="1:36" ht="15.75" thickBot="1" x14ac:dyDescent="0.3">
      <c r="A502" s="138"/>
      <c r="B502" s="13"/>
      <c r="C502" s="13"/>
      <c r="D502" s="14"/>
      <c r="E502" s="14"/>
      <c r="F502" s="14"/>
      <c r="G502" s="14"/>
      <c r="H502" s="14"/>
      <c r="I502" s="14"/>
      <c r="J502" s="14"/>
      <c r="K502" s="14"/>
      <c r="L502" s="15"/>
      <c r="M502" s="15"/>
      <c r="N502" s="16"/>
      <c r="O502" s="15"/>
      <c r="P502" s="15"/>
      <c r="Q502" s="17"/>
      <c r="R502" s="17"/>
      <c r="S502" s="15"/>
      <c r="T502" s="18"/>
      <c r="U502" s="15"/>
      <c r="V502" s="15"/>
      <c r="W502" s="19"/>
      <c r="X502" s="48" t="s">
        <v>139</v>
      </c>
      <c r="Y502" s="49">
        <f>SUM(Y476:Y501)</f>
        <v>0</v>
      </c>
      <c r="Z502" s="49">
        <f t="shared" ref="Z502:AJ502" si="86">SUM(Z476:Z501)</f>
        <v>0</v>
      </c>
      <c r="AA502" s="49">
        <f t="shared" si="86"/>
        <v>0</v>
      </c>
      <c r="AB502" s="49">
        <f t="shared" si="86"/>
        <v>0</v>
      </c>
      <c r="AC502" s="49">
        <f t="shared" si="86"/>
        <v>0</v>
      </c>
      <c r="AD502" s="49">
        <f t="shared" si="86"/>
        <v>0</v>
      </c>
      <c r="AE502" s="49">
        <f t="shared" si="86"/>
        <v>0</v>
      </c>
      <c r="AF502" s="49">
        <f t="shared" si="86"/>
        <v>0</v>
      </c>
      <c r="AG502" s="49">
        <f t="shared" si="86"/>
        <v>0</v>
      </c>
      <c r="AH502" s="49">
        <f t="shared" si="86"/>
        <v>0</v>
      </c>
      <c r="AI502" s="49">
        <f t="shared" si="86"/>
        <v>0</v>
      </c>
      <c r="AJ502" s="50">
        <f t="shared" si="86"/>
        <v>0</v>
      </c>
    </row>
    <row r="503" spans="1:36" ht="15.75" thickBot="1" x14ac:dyDescent="0.3">
      <c r="A503" s="13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9"/>
      <c r="X503" s="15"/>
      <c r="Y503" s="15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1:36" ht="15.75" thickBot="1" x14ac:dyDescent="0.3">
      <c r="A504" s="13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9"/>
      <c r="X504" s="15"/>
      <c r="Y504" s="43"/>
      <c r="Z504" s="44"/>
      <c r="AA504" s="44"/>
      <c r="AB504" s="44"/>
      <c r="AC504" s="44"/>
      <c r="AD504" s="45" t="s">
        <v>195</v>
      </c>
      <c r="AE504" s="46">
        <f>COUNTIF($A$3:A474,"Lp.")</f>
        <v>29</v>
      </c>
      <c r="AF504" s="44"/>
      <c r="AG504" s="44"/>
      <c r="AH504" s="44"/>
      <c r="AI504" s="44"/>
      <c r="AJ504" s="47"/>
    </row>
    <row r="505" spans="1:36" x14ac:dyDescent="0.25">
      <c r="A505" s="13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9"/>
      <c r="X505" s="15"/>
      <c r="Y505" s="119" t="s">
        <v>223</v>
      </c>
      <c r="Z505" s="119"/>
      <c r="AA505" s="119"/>
      <c r="AB505" s="119" t="s">
        <v>227</v>
      </c>
      <c r="AC505" s="119"/>
      <c r="AD505" s="119"/>
      <c r="AE505" s="119" t="s">
        <v>142</v>
      </c>
      <c r="AF505" s="119"/>
      <c r="AG505" s="119"/>
      <c r="AH505" s="119" t="s">
        <v>143</v>
      </c>
      <c r="AI505" s="119"/>
      <c r="AJ505" s="119"/>
    </row>
    <row r="506" spans="1:36" x14ac:dyDescent="0.25">
      <c r="A506" s="13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9"/>
      <c r="X506" s="15"/>
      <c r="Y506" s="84" t="s">
        <v>224</v>
      </c>
      <c r="Z506" s="85" t="s">
        <v>225</v>
      </c>
      <c r="AA506" s="86" t="s">
        <v>226</v>
      </c>
      <c r="AB506" s="84" t="s">
        <v>224</v>
      </c>
      <c r="AC506" s="85" t="s">
        <v>225</v>
      </c>
      <c r="AD506" s="86" t="s">
        <v>226</v>
      </c>
      <c r="AE506" s="84" t="s">
        <v>224</v>
      </c>
      <c r="AF506" s="85" t="s">
        <v>225</v>
      </c>
      <c r="AG506" s="86" t="s">
        <v>226</v>
      </c>
      <c r="AH506" s="84" t="s">
        <v>224</v>
      </c>
      <c r="AI506" s="85" t="s">
        <v>225</v>
      </c>
      <c r="AJ506" s="86" t="s">
        <v>226</v>
      </c>
    </row>
    <row r="507" spans="1:36" ht="15.75" thickBot="1" x14ac:dyDescent="0.3">
      <c r="A507" s="13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9"/>
      <c r="X507" s="15"/>
      <c r="Y507" s="87">
        <f>Y502</f>
        <v>0</v>
      </c>
      <c r="Z507" s="88">
        <f>AA502</f>
        <v>0</v>
      </c>
      <c r="AA507" s="89">
        <f>AC502</f>
        <v>0</v>
      </c>
      <c r="AB507" s="90">
        <f>Z502</f>
        <v>0</v>
      </c>
      <c r="AC507" s="88">
        <f>AB502</f>
        <v>0</v>
      </c>
      <c r="AD507" s="89">
        <f>AD502</f>
        <v>0</v>
      </c>
      <c r="AE507" s="90">
        <f>AE502</f>
        <v>0</v>
      </c>
      <c r="AF507" s="88">
        <f>AG502</f>
        <v>0</v>
      </c>
      <c r="AG507" s="89">
        <f>AI502</f>
        <v>0</v>
      </c>
      <c r="AH507" s="90">
        <f>AF502</f>
        <v>0</v>
      </c>
      <c r="AI507" s="88">
        <f>AH502</f>
        <v>0</v>
      </c>
      <c r="AJ507" s="89">
        <f>AJ502</f>
        <v>0</v>
      </c>
    </row>
    <row r="508" spans="1:36" ht="15.75" thickBot="1" x14ac:dyDescent="0.3">
      <c r="A508" s="13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9"/>
      <c r="X508" s="15"/>
      <c r="Y508" s="120">
        <f>SUM(Y507:AA507)</f>
        <v>0</v>
      </c>
      <c r="Z508" s="121"/>
      <c r="AA508" s="121"/>
      <c r="AB508" s="121">
        <f>SUM(AB507:AD507)</f>
        <v>0</v>
      </c>
      <c r="AC508" s="121"/>
      <c r="AD508" s="121"/>
      <c r="AE508" s="121">
        <f>SUM(AE507:AG507)</f>
        <v>0</v>
      </c>
      <c r="AF508" s="121"/>
      <c r="AG508" s="121"/>
      <c r="AH508" s="121">
        <f>SUM(AH507:AJ507)</f>
        <v>0</v>
      </c>
      <c r="AI508" s="121"/>
      <c r="AJ508" s="122"/>
    </row>
    <row r="513" spans="1:36" x14ac:dyDescent="0.25">
      <c r="A513" s="138"/>
      <c r="B513" s="13"/>
      <c r="C513" s="54"/>
      <c r="D513" s="55"/>
      <c r="E513" s="55"/>
      <c r="F513" s="55"/>
      <c r="G513" s="56"/>
      <c r="H513" s="56" t="s">
        <v>196</v>
      </c>
      <c r="I513" s="55"/>
      <c r="J513" s="55"/>
      <c r="K513" s="55"/>
      <c r="L513" s="57"/>
      <c r="M513" s="15"/>
      <c r="N513" s="16"/>
      <c r="O513" s="15"/>
      <c r="P513" s="28"/>
      <c r="Q513" s="29"/>
      <c r="R513" s="29"/>
      <c r="S513" s="30"/>
      <c r="T513" s="31" t="s">
        <v>218</v>
      </c>
      <c r="U513" s="30"/>
      <c r="V513" s="30"/>
      <c r="W513" s="32"/>
      <c r="X513" s="33"/>
      <c r="Y513" s="15"/>
      <c r="Z513" s="13" t="s">
        <v>228</v>
      </c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1:36" ht="48.75" thickBot="1" x14ac:dyDescent="0.3">
      <c r="A514" s="139" t="s">
        <v>187</v>
      </c>
      <c r="B514" s="67" t="s">
        <v>0</v>
      </c>
      <c r="C514" s="67" t="s">
        <v>126</v>
      </c>
      <c r="D514" s="68" t="s">
        <v>188</v>
      </c>
      <c r="E514" s="68" t="s">
        <v>189</v>
      </c>
      <c r="F514" s="68" t="s">
        <v>190</v>
      </c>
      <c r="G514" s="69" t="s">
        <v>197</v>
      </c>
      <c r="H514" s="69" t="s">
        <v>198</v>
      </c>
      <c r="I514" s="69" t="s">
        <v>199</v>
      </c>
      <c r="J514" s="70" t="s">
        <v>191</v>
      </c>
      <c r="K514" s="70" t="s">
        <v>192</v>
      </c>
      <c r="L514" s="70" t="s">
        <v>193</v>
      </c>
      <c r="M514" s="71" t="s">
        <v>200</v>
      </c>
      <c r="N514" s="71" t="s">
        <v>201</v>
      </c>
      <c r="O514" s="71" t="s">
        <v>202</v>
      </c>
      <c r="P514" s="71" t="s">
        <v>501</v>
      </c>
      <c r="Q514" s="68" t="s">
        <v>204</v>
      </c>
      <c r="R514" s="68" t="s">
        <v>203</v>
      </c>
      <c r="S514" s="69" t="s">
        <v>205</v>
      </c>
      <c r="T514" s="69" t="s">
        <v>207</v>
      </c>
      <c r="U514" s="70" t="s">
        <v>206</v>
      </c>
      <c r="V514" s="70" t="s">
        <v>208</v>
      </c>
      <c r="W514" s="72" t="s">
        <v>209</v>
      </c>
      <c r="X514" s="73" t="s">
        <v>194</v>
      </c>
      <c r="Y514" s="74" t="s">
        <v>210</v>
      </c>
      <c r="Z514" s="74" t="s">
        <v>212</v>
      </c>
      <c r="AA514" s="75" t="s">
        <v>219</v>
      </c>
      <c r="AB514" s="75" t="s">
        <v>220</v>
      </c>
      <c r="AC514" s="76" t="s">
        <v>211</v>
      </c>
      <c r="AD514" s="76" t="s">
        <v>213</v>
      </c>
      <c r="AE514" s="77" t="s">
        <v>214</v>
      </c>
      <c r="AF514" s="77" t="s">
        <v>216</v>
      </c>
      <c r="AG514" s="78" t="s">
        <v>221</v>
      </c>
      <c r="AH514" s="78" t="s">
        <v>222</v>
      </c>
      <c r="AI514" s="79" t="s">
        <v>215</v>
      </c>
      <c r="AJ514" s="79" t="s">
        <v>217</v>
      </c>
    </row>
    <row r="515" spans="1:36" ht="15.75" thickBot="1" x14ac:dyDescent="0.3">
      <c r="A515" s="140" t="s">
        <v>195</v>
      </c>
      <c r="B515" s="27">
        <f>COUNTIF($A$3:A514,"Lp.")</f>
        <v>30</v>
      </c>
      <c r="C515" s="114" t="s">
        <v>476</v>
      </c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6"/>
    </row>
    <row r="516" spans="1:36" ht="24.75" thickBot="1" x14ac:dyDescent="0.3">
      <c r="A516" s="141" t="s">
        <v>127</v>
      </c>
      <c r="B516" s="22" t="s">
        <v>85</v>
      </c>
      <c r="C516" s="24" t="s">
        <v>1</v>
      </c>
      <c r="D516" s="34">
        <v>20</v>
      </c>
      <c r="E516" s="35">
        <v>140</v>
      </c>
      <c r="F516" s="34">
        <v>130</v>
      </c>
      <c r="G516" s="36">
        <v>10</v>
      </c>
      <c r="H516" s="37">
        <v>60</v>
      </c>
      <c r="I516" s="36">
        <v>50</v>
      </c>
      <c r="J516" s="39">
        <v>0</v>
      </c>
      <c r="K516" s="38">
        <v>0</v>
      </c>
      <c r="L516" s="39">
        <v>0</v>
      </c>
      <c r="M516" s="20"/>
      <c r="N516" s="65"/>
      <c r="O516" s="65"/>
      <c r="P516" s="24"/>
      <c r="Q516" s="35"/>
      <c r="R516" s="35"/>
      <c r="S516" s="37"/>
      <c r="T516" s="36"/>
      <c r="U516" s="38"/>
      <c r="V516" s="39"/>
      <c r="W516" s="23"/>
      <c r="X516" s="53"/>
      <c r="Y516" s="81">
        <f>ROUND(W516*Q516,2)</f>
        <v>0</v>
      </c>
      <c r="Z516" s="81">
        <f>ROUND(Y516+Y516*X516,2)</f>
        <v>0</v>
      </c>
      <c r="AA516" s="82">
        <f>ROUND(S516*W516,2)</f>
        <v>0</v>
      </c>
      <c r="AB516" s="82">
        <f>ROUND(AA516+AA516*X516,2)</f>
        <v>0</v>
      </c>
      <c r="AC516" s="83">
        <f>ROUND(U516*W516,2)</f>
        <v>0</v>
      </c>
      <c r="AD516" s="83">
        <f>ROUND(AC516+AC516*X516,2)</f>
        <v>0</v>
      </c>
      <c r="AE516" s="81">
        <f>ROUND(R516*W516,2)</f>
        <v>0</v>
      </c>
      <c r="AF516" s="81">
        <f>ROUND(AE516+AE516*X516,2)</f>
        <v>0</v>
      </c>
      <c r="AG516" s="82">
        <f>ROUND(T516*W516,2)</f>
        <v>0</v>
      </c>
      <c r="AH516" s="82">
        <f>ROUND(AG516+AG516*X516,2)</f>
        <v>0</v>
      </c>
      <c r="AI516" s="83">
        <f>ROUND(V516*W516,2)</f>
        <v>0</v>
      </c>
      <c r="AJ516" s="83">
        <f>ROUND(AI516+AI516*X516,2)</f>
        <v>0</v>
      </c>
    </row>
    <row r="517" spans="1:36" ht="15.75" thickBot="1" x14ac:dyDescent="0.3">
      <c r="A517" s="138"/>
      <c r="B517" s="13"/>
      <c r="C517" s="13"/>
      <c r="D517" s="14"/>
      <c r="E517" s="14"/>
      <c r="F517" s="14"/>
      <c r="G517" s="14"/>
      <c r="H517" s="14"/>
      <c r="I517" s="14"/>
      <c r="J517" s="14"/>
      <c r="K517" s="14"/>
      <c r="L517" s="15"/>
      <c r="M517" s="15"/>
      <c r="N517" s="16"/>
      <c r="O517" s="15"/>
      <c r="P517" s="15"/>
      <c r="Q517" s="17"/>
      <c r="R517" s="17"/>
      <c r="S517" s="15"/>
      <c r="T517" s="18"/>
      <c r="U517" s="15"/>
      <c r="V517" s="15"/>
      <c r="W517" s="19"/>
      <c r="X517" s="48" t="s">
        <v>139</v>
      </c>
      <c r="Y517" s="49">
        <f t="shared" ref="Y517:AJ517" si="87">SUM(Y516:Y516)</f>
        <v>0</v>
      </c>
      <c r="Z517" s="49">
        <f t="shared" si="87"/>
        <v>0</v>
      </c>
      <c r="AA517" s="49">
        <f t="shared" si="87"/>
        <v>0</v>
      </c>
      <c r="AB517" s="49">
        <f t="shared" si="87"/>
        <v>0</v>
      </c>
      <c r="AC517" s="49">
        <f t="shared" si="87"/>
        <v>0</v>
      </c>
      <c r="AD517" s="49">
        <f t="shared" si="87"/>
        <v>0</v>
      </c>
      <c r="AE517" s="49">
        <f t="shared" si="87"/>
        <v>0</v>
      </c>
      <c r="AF517" s="49">
        <f t="shared" si="87"/>
        <v>0</v>
      </c>
      <c r="AG517" s="49">
        <f t="shared" si="87"/>
        <v>0</v>
      </c>
      <c r="AH517" s="49">
        <f t="shared" si="87"/>
        <v>0</v>
      </c>
      <c r="AI517" s="49">
        <f t="shared" si="87"/>
        <v>0</v>
      </c>
      <c r="AJ517" s="50">
        <f t="shared" si="87"/>
        <v>0</v>
      </c>
    </row>
    <row r="518" spans="1:36" ht="15.75" thickBot="1" x14ac:dyDescent="0.3">
      <c r="A518" s="13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9"/>
      <c r="X518" s="15"/>
      <c r="Y518" s="15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1:36" ht="15.75" thickBot="1" x14ac:dyDescent="0.3">
      <c r="A519" s="13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9"/>
      <c r="X519" s="15"/>
      <c r="Y519" s="43"/>
      <c r="Z519" s="44"/>
      <c r="AA519" s="44"/>
      <c r="AB519" s="44"/>
      <c r="AC519" s="44"/>
      <c r="AD519" s="45" t="s">
        <v>195</v>
      </c>
      <c r="AE519" s="46">
        <f>COUNTIF($A$3:A514,"Lp.")</f>
        <v>30</v>
      </c>
      <c r="AF519" s="44"/>
      <c r="AG519" s="44"/>
      <c r="AH519" s="44"/>
      <c r="AI519" s="44"/>
      <c r="AJ519" s="47"/>
    </row>
    <row r="520" spans="1:36" x14ac:dyDescent="0.25">
      <c r="A520" s="13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9"/>
      <c r="X520" s="15"/>
      <c r="Y520" s="119" t="s">
        <v>223</v>
      </c>
      <c r="Z520" s="119"/>
      <c r="AA520" s="119"/>
      <c r="AB520" s="119" t="s">
        <v>227</v>
      </c>
      <c r="AC520" s="119"/>
      <c r="AD520" s="119"/>
      <c r="AE520" s="119" t="s">
        <v>142</v>
      </c>
      <c r="AF520" s="119"/>
      <c r="AG520" s="119"/>
      <c r="AH520" s="119" t="s">
        <v>143</v>
      </c>
      <c r="AI520" s="119"/>
      <c r="AJ520" s="119"/>
    </row>
    <row r="521" spans="1:36" x14ac:dyDescent="0.25">
      <c r="A521" s="13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9"/>
      <c r="X521" s="15"/>
      <c r="Y521" s="84" t="s">
        <v>224</v>
      </c>
      <c r="Z521" s="85" t="s">
        <v>225</v>
      </c>
      <c r="AA521" s="86" t="s">
        <v>226</v>
      </c>
      <c r="AB521" s="84" t="s">
        <v>224</v>
      </c>
      <c r="AC521" s="85" t="s">
        <v>225</v>
      </c>
      <c r="AD521" s="86" t="s">
        <v>226</v>
      </c>
      <c r="AE521" s="84" t="s">
        <v>224</v>
      </c>
      <c r="AF521" s="85" t="s">
        <v>225</v>
      </c>
      <c r="AG521" s="86" t="s">
        <v>226</v>
      </c>
      <c r="AH521" s="84" t="s">
        <v>224</v>
      </c>
      <c r="AI521" s="85" t="s">
        <v>225</v>
      </c>
      <c r="AJ521" s="86" t="s">
        <v>226</v>
      </c>
    </row>
    <row r="522" spans="1:36" ht="15.75" thickBot="1" x14ac:dyDescent="0.3">
      <c r="A522" s="13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9"/>
      <c r="X522" s="15"/>
      <c r="Y522" s="87">
        <f>Y517</f>
        <v>0</v>
      </c>
      <c r="Z522" s="88">
        <f>AA517</f>
        <v>0</v>
      </c>
      <c r="AA522" s="89">
        <f>AC517</f>
        <v>0</v>
      </c>
      <c r="AB522" s="90">
        <f>Z517</f>
        <v>0</v>
      </c>
      <c r="AC522" s="88">
        <f>AB517</f>
        <v>0</v>
      </c>
      <c r="AD522" s="89">
        <f>AD517</f>
        <v>0</v>
      </c>
      <c r="AE522" s="90">
        <f>AE517</f>
        <v>0</v>
      </c>
      <c r="AF522" s="88">
        <f>AG517</f>
        <v>0</v>
      </c>
      <c r="AG522" s="89">
        <f>AI517</f>
        <v>0</v>
      </c>
      <c r="AH522" s="90">
        <f>AF517</f>
        <v>0</v>
      </c>
      <c r="AI522" s="88">
        <f>AH517</f>
        <v>0</v>
      </c>
      <c r="AJ522" s="89">
        <f>AJ517</f>
        <v>0</v>
      </c>
    </row>
    <row r="523" spans="1:36" ht="15.75" thickBot="1" x14ac:dyDescent="0.3">
      <c r="A523" s="13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9"/>
      <c r="X523" s="15"/>
      <c r="Y523" s="120">
        <f>SUM(Y522:AA522)</f>
        <v>0</v>
      </c>
      <c r="Z523" s="121"/>
      <c r="AA523" s="121"/>
      <c r="AB523" s="121">
        <f>SUM(AB522:AD522)</f>
        <v>0</v>
      </c>
      <c r="AC523" s="121"/>
      <c r="AD523" s="121"/>
      <c r="AE523" s="121">
        <f>SUM(AE522:AG522)</f>
        <v>0</v>
      </c>
      <c r="AF523" s="121"/>
      <c r="AG523" s="121"/>
      <c r="AH523" s="121">
        <f>SUM(AH522:AJ522)</f>
        <v>0</v>
      </c>
      <c r="AI523" s="121"/>
      <c r="AJ523" s="122"/>
    </row>
    <row r="528" spans="1:36" x14ac:dyDescent="0.25">
      <c r="A528" s="138"/>
      <c r="B528" s="13"/>
      <c r="C528" s="54"/>
      <c r="D528" s="55"/>
      <c r="E528" s="55"/>
      <c r="F528" s="55"/>
      <c r="G528" s="56"/>
      <c r="H528" s="56" t="s">
        <v>196</v>
      </c>
      <c r="I528" s="55"/>
      <c r="J528" s="55"/>
      <c r="K528" s="55"/>
      <c r="L528" s="57"/>
      <c r="M528" s="15"/>
      <c r="N528" s="16"/>
      <c r="O528" s="15"/>
      <c r="P528" s="28"/>
      <c r="Q528" s="29"/>
      <c r="R528" s="29"/>
      <c r="S528" s="30"/>
      <c r="T528" s="31" t="s">
        <v>218</v>
      </c>
      <c r="U528" s="30"/>
      <c r="V528" s="30"/>
      <c r="W528" s="32"/>
      <c r="X528" s="33"/>
      <c r="Y528" s="15"/>
      <c r="Z528" s="13" t="s">
        <v>228</v>
      </c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1:36" ht="48.75" thickBot="1" x14ac:dyDescent="0.3">
      <c r="A529" s="139" t="s">
        <v>187</v>
      </c>
      <c r="B529" s="67" t="s">
        <v>0</v>
      </c>
      <c r="C529" s="67" t="s">
        <v>126</v>
      </c>
      <c r="D529" s="68" t="s">
        <v>188</v>
      </c>
      <c r="E529" s="68" t="s">
        <v>189</v>
      </c>
      <c r="F529" s="68" t="s">
        <v>190</v>
      </c>
      <c r="G529" s="69" t="s">
        <v>197</v>
      </c>
      <c r="H529" s="69" t="s">
        <v>198</v>
      </c>
      <c r="I529" s="69" t="s">
        <v>199</v>
      </c>
      <c r="J529" s="70" t="s">
        <v>191</v>
      </c>
      <c r="K529" s="70" t="s">
        <v>192</v>
      </c>
      <c r="L529" s="70" t="s">
        <v>193</v>
      </c>
      <c r="M529" s="71" t="s">
        <v>200</v>
      </c>
      <c r="N529" s="71" t="s">
        <v>201</v>
      </c>
      <c r="O529" s="71" t="s">
        <v>202</v>
      </c>
      <c r="P529" s="71" t="s">
        <v>501</v>
      </c>
      <c r="Q529" s="68" t="s">
        <v>204</v>
      </c>
      <c r="R529" s="68" t="s">
        <v>203</v>
      </c>
      <c r="S529" s="69" t="s">
        <v>205</v>
      </c>
      <c r="T529" s="69" t="s">
        <v>207</v>
      </c>
      <c r="U529" s="70" t="s">
        <v>206</v>
      </c>
      <c r="V529" s="70" t="s">
        <v>208</v>
      </c>
      <c r="W529" s="72" t="s">
        <v>209</v>
      </c>
      <c r="X529" s="73" t="s">
        <v>194</v>
      </c>
      <c r="Y529" s="74" t="s">
        <v>210</v>
      </c>
      <c r="Z529" s="74" t="s">
        <v>212</v>
      </c>
      <c r="AA529" s="75" t="s">
        <v>219</v>
      </c>
      <c r="AB529" s="75" t="s">
        <v>220</v>
      </c>
      <c r="AC529" s="76" t="s">
        <v>211</v>
      </c>
      <c r="AD529" s="76" t="s">
        <v>213</v>
      </c>
      <c r="AE529" s="77" t="s">
        <v>214</v>
      </c>
      <c r="AF529" s="77" t="s">
        <v>216</v>
      </c>
      <c r="AG529" s="78" t="s">
        <v>221</v>
      </c>
      <c r="AH529" s="78" t="s">
        <v>222</v>
      </c>
      <c r="AI529" s="79" t="s">
        <v>215</v>
      </c>
      <c r="AJ529" s="79" t="s">
        <v>217</v>
      </c>
    </row>
    <row r="530" spans="1:36" ht="15.75" thickBot="1" x14ac:dyDescent="0.3">
      <c r="A530" s="140" t="s">
        <v>195</v>
      </c>
      <c r="B530" s="27">
        <f>COUNTIF($A$3:A529,"Lp.")</f>
        <v>31</v>
      </c>
      <c r="C530" s="114" t="s">
        <v>476</v>
      </c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6"/>
    </row>
    <row r="531" spans="1:36" ht="84.75" thickBot="1" x14ac:dyDescent="0.3">
      <c r="A531" s="141" t="s">
        <v>127</v>
      </c>
      <c r="B531" s="22" t="s">
        <v>181</v>
      </c>
      <c r="C531" s="24" t="s">
        <v>59</v>
      </c>
      <c r="D531" s="34">
        <v>1000</v>
      </c>
      <c r="E531" s="35">
        <v>12000</v>
      </c>
      <c r="F531" s="34">
        <v>10000</v>
      </c>
      <c r="G531" s="36">
        <v>6000</v>
      </c>
      <c r="H531" s="37">
        <v>8000</v>
      </c>
      <c r="I531" s="36">
        <v>7000</v>
      </c>
      <c r="J531" s="39">
        <v>0</v>
      </c>
      <c r="K531" s="38">
        <v>0</v>
      </c>
      <c r="L531" s="39">
        <v>0</v>
      </c>
      <c r="M531" s="20"/>
      <c r="N531" s="65"/>
      <c r="O531" s="65"/>
      <c r="P531" s="24"/>
      <c r="Q531" s="35"/>
      <c r="R531" s="35"/>
      <c r="S531" s="37"/>
      <c r="T531" s="36"/>
      <c r="U531" s="38"/>
      <c r="V531" s="39"/>
      <c r="W531" s="23"/>
      <c r="X531" s="53"/>
      <c r="Y531" s="81">
        <f>ROUND(W531*Q531,2)</f>
        <v>0</v>
      </c>
      <c r="Z531" s="81">
        <f>ROUND(Y531+Y531*X531,2)</f>
        <v>0</v>
      </c>
      <c r="AA531" s="82">
        <f>ROUND(S531*W531,2)</f>
        <v>0</v>
      </c>
      <c r="AB531" s="82">
        <f>ROUND(AA531+AA531*X531,2)</f>
        <v>0</v>
      </c>
      <c r="AC531" s="83">
        <f>ROUND(U531*W531,2)</f>
        <v>0</v>
      </c>
      <c r="AD531" s="83">
        <f>ROUND(AC531+AC531*X531,2)</f>
        <v>0</v>
      </c>
      <c r="AE531" s="81">
        <f>ROUND(R531*W531,2)</f>
        <v>0</v>
      </c>
      <c r="AF531" s="81">
        <f>ROUND(AE531+AE531*X531,2)</f>
        <v>0</v>
      </c>
      <c r="AG531" s="82">
        <f>ROUND(T531*W531,2)</f>
        <v>0</v>
      </c>
      <c r="AH531" s="82">
        <f>ROUND(AG531+AG531*X531,2)</f>
        <v>0</v>
      </c>
      <c r="AI531" s="83">
        <f>ROUND(V531*W531,2)</f>
        <v>0</v>
      </c>
      <c r="AJ531" s="83">
        <f>ROUND(AI531+AI531*X531,2)</f>
        <v>0</v>
      </c>
    </row>
    <row r="532" spans="1:36" ht="15.75" thickBot="1" x14ac:dyDescent="0.3">
      <c r="A532" s="138"/>
      <c r="B532" s="13"/>
      <c r="C532" s="13"/>
      <c r="D532" s="14"/>
      <c r="E532" s="14"/>
      <c r="F532" s="14"/>
      <c r="G532" s="14"/>
      <c r="H532" s="14"/>
      <c r="I532" s="14"/>
      <c r="J532" s="14"/>
      <c r="K532" s="14"/>
      <c r="L532" s="15"/>
      <c r="M532" s="15"/>
      <c r="N532" s="16"/>
      <c r="O532" s="15"/>
      <c r="P532" s="15"/>
      <c r="Q532" s="17"/>
      <c r="R532" s="17"/>
      <c r="S532" s="15"/>
      <c r="T532" s="18"/>
      <c r="U532" s="15"/>
      <c r="V532" s="15"/>
      <c r="W532" s="19"/>
      <c r="X532" s="48" t="s">
        <v>139</v>
      </c>
      <c r="Y532" s="49">
        <f t="shared" ref="Y532:AJ532" si="88">SUM(Y531:Y531)</f>
        <v>0</v>
      </c>
      <c r="Z532" s="49">
        <f t="shared" si="88"/>
        <v>0</v>
      </c>
      <c r="AA532" s="49">
        <f t="shared" si="88"/>
        <v>0</v>
      </c>
      <c r="AB532" s="49">
        <f t="shared" si="88"/>
        <v>0</v>
      </c>
      <c r="AC532" s="49">
        <f t="shared" si="88"/>
        <v>0</v>
      </c>
      <c r="AD532" s="49">
        <f t="shared" si="88"/>
        <v>0</v>
      </c>
      <c r="AE532" s="49">
        <f t="shared" si="88"/>
        <v>0</v>
      </c>
      <c r="AF532" s="49">
        <f t="shared" si="88"/>
        <v>0</v>
      </c>
      <c r="AG532" s="49">
        <f t="shared" si="88"/>
        <v>0</v>
      </c>
      <c r="AH532" s="49">
        <f t="shared" si="88"/>
        <v>0</v>
      </c>
      <c r="AI532" s="49">
        <f t="shared" si="88"/>
        <v>0</v>
      </c>
      <c r="AJ532" s="50">
        <f t="shared" si="88"/>
        <v>0</v>
      </c>
    </row>
    <row r="533" spans="1:36" ht="15.75" thickBot="1" x14ac:dyDescent="0.3">
      <c r="A533" s="13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9"/>
      <c r="X533" s="15"/>
      <c r="Y533" s="15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spans="1:36" ht="15.75" thickBot="1" x14ac:dyDescent="0.3">
      <c r="A534" s="13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9"/>
      <c r="X534" s="15"/>
      <c r="Y534" s="43"/>
      <c r="Z534" s="44"/>
      <c r="AA534" s="44"/>
      <c r="AB534" s="44"/>
      <c r="AC534" s="44"/>
      <c r="AD534" s="45" t="s">
        <v>195</v>
      </c>
      <c r="AE534" s="46">
        <f>COUNTIF($A$3:A529,"Lp.")</f>
        <v>31</v>
      </c>
      <c r="AF534" s="44"/>
      <c r="AG534" s="44"/>
      <c r="AH534" s="44"/>
      <c r="AI534" s="44"/>
      <c r="AJ534" s="47"/>
    </row>
    <row r="535" spans="1:36" x14ac:dyDescent="0.25">
      <c r="A535" s="13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9"/>
      <c r="X535" s="15"/>
      <c r="Y535" s="119" t="s">
        <v>223</v>
      </c>
      <c r="Z535" s="119"/>
      <c r="AA535" s="119"/>
      <c r="AB535" s="119" t="s">
        <v>227</v>
      </c>
      <c r="AC535" s="119"/>
      <c r="AD535" s="119"/>
      <c r="AE535" s="119" t="s">
        <v>142</v>
      </c>
      <c r="AF535" s="119"/>
      <c r="AG535" s="119"/>
      <c r="AH535" s="119" t="s">
        <v>143</v>
      </c>
      <c r="AI535" s="119"/>
      <c r="AJ535" s="119"/>
    </row>
    <row r="536" spans="1:36" x14ac:dyDescent="0.25">
      <c r="A536" s="13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9"/>
      <c r="X536" s="15"/>
      <c r="Y536" s="84" t="s">
        <v>224</v>
      </c>
      <c r="Z536" s="85" t="s">
        <v>225</v>
      </c>
      <c r="AA536" s="86" t="s">
        <v>226</v>
      </c>
      <c r="AB536" s="84" t="s">
        <v>224</v>
      </c>
      <c r="AC536" s="85" t="s">
        <v>225</v>
      </c>
      <c r="AD536" s="86" t="s">
        <v>226</v>
      </c>
      <c r="AE536" s="84" t="s">
        <v>224</v>
      </c>
      <c r="AF536" s="85" t="s">
        <v>225</v>
      </c>
      <c r="AG536" s="86" t="s">
        <v>226</v>
      </c>
      <c r="AH536" s="84" t="s">
        <v>224</v>
      </c>
      <c r="AI536" s="85" t="s">
        <v>225</v>
      </c>
      <c r="AJ536" s="86" t="s">
        <v>226</v>
      </c>
    </row>
    <row r="537" spans="1:36" ht="15.75" thickBot="1" x14ac:dyDescent="0.3">
      <c r="A537" s="13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9"/>
      <c r="X537" s="15"/>
      <c r="Y537" s="87">
        <f>Y532</f>
        <v>0</v>
      </c>
      <c r="Z537" s="88">
        <f>AA532</f>
        <v>0</v>
      </c>
      <c r="AA537" s="89">
        <f>AC532</f>
        <v>0</v>
      </c>
      <c r="AB537" s="90">
        <f>Z532</f>
        <v>0</v>
      </c>
      <c r="AC537" s="88">
        <f>AB532</f>
        <v>0</v>
      </c>
      <c r="AD537" s="89">
        <f>AD532</f>
        <v>0</v>
      </c>
      <c r="AE537" s="90">
        <f>AE532</f>
        <v>0</v>
      </c>
      <c r="AF537" s="88">
        <f>AG532</f>
        <v>0</v>
      </c>
      <c r="AG537" s="89">
        <f>AI532</f>
        <v>0</v>
      </c>
      <c r="AH537" s="90">
        <f>AF532</f>
        <v>0</v>
      </c>
      <c r="AI537" s="88">
        <f>AH532</f>
        <v>0</v>
      </c>
      <c r="AJ537" s="89">
        <f>AJ532</f>
        <v>0</v>
      </c>
    </row>
    <row r="538" spans="1:36" ht="15.75" thickBot="1" x14ac:dyDescent="0.3">
      <c r="A538" s="13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9"/>
      <c r="X538" s="15"/>
      <c r="Y538" s="120">
        <f>SUM(Y537:AA537)</f>
        <v>0</v>
      </c>
      <c r="Z538" s="121"/>
      <c r="AA538" s="121"/>
      <c r="AB538" s="121">
        <f>SUM(AB537:AD537)</f>
        <v>0</v>
      </c>
      <c r="AC538" s="121"/>
      <c r="AD538" s="121"/>
      <c r="AE538" s="121">
        <f>SUM(AE537:AG537)</f>
        <v>0</v>
      </c>
      <c r="AF538" s="121"/>
      <c r="AG538" s="121"/>
      <c r="AH538" s="121">
        <f>SUM(AH537:AJ537)</f>
        <v>0</v>
      </c>
      <c r="AI538" s="121"/>
      <c r="AJ538" s="122"/>
    </row>
    <row r="543" spans="1:36" x14ac:dyDescent="0.25">
      <c r="A543" s="138"/>
      <c r="B543" s="13"/>
      <c r="C543" s="54"/>
      <c r="D543" s="55"/>
      <c r="E543" s="55"/>
      <c r="F543" s="55"/>
      <c r="G543" s="56"/>
      <c r="H543" s="56" t="s">
        <v>196</v>
      </c>
      <c r="I543" s="55"/>
      <c r="J543" s="55"/>
      <c r="K543" s="55"/>
      <c r="L543" s="57"/>
      <c r="M543" s="15"/>
      <c r="N543" s="16"/>
      <c r="O543" s="15"/>
      <c r="P543" s="28"/>
      <c r="Q543" s="29"/>
      <c r="R543" s="29"/>
      <c r="S543" s="30"/>
      <c r="T543" s="31" t="s">
        <v>218</v>
      </c>
      <c r="U543" s="30"/>
      <c r="V543" s="30"/>
      <c r="W543" s="32"/>
      <c r="X543" s="33"/>
      <c r="Y543" s="15"/>
      <c r="Z543" s="13" t="s">
        <v>228</v>
      </c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spans="1:36" ht="48.75" thickBot="1" x14ac:dyDescent="0.3">
      <c r="A544" s="139" t="s">
        <v>187</v>
      </c>
      <c r="B544" s="67" t="s">
        <v>0</v>
      </c>
      <c r="C544" s="67" t="s">
        <v>126</v>
      </c>
      <c r="D544" s="68" t="s">
        <v>188</v>
      </c>
      <c r="E544" s="68" t="s">
        <v>189</v>
      </c>
      <c r="F544" s="68" t="s">
        <v>190</v>
      </c>
      <c r="G544" s="69" t="s">
        <v>197</v>
      </c>
      <c r="H544" s="69" t="s">
        <v>198</v>
      </c>
      <c r="I544" s="69" t="s">
        <v>199</v>
      </c>
      <c r="J544" s="70" t="s">
        <v>191</v>
      </c>
      <c r="K544" s="70" t="s">
        <v>192</v>
      </c>
      <c r="L544" s="70" t="s">
        <v>193</v>
      </c>
      <c r="M544" s="71" t="s">
        <v>200</v>
      </c>
      <c r="N544" s="71" t="s">
        <v>201</v>
      </c>
      <c r="O544" s="71" t="s">
        <v>202</v>
      </c>
      <c r="P544" s="71" t="s">
        <v>501</v>
      </c>
      <c r="Q544" s="68" t="s">
        <v>204</v>
      </c>
      <c r="R544" s="68" t="s">
        <v>203</v>
      </c>
      <c r="S544" s="69" t="s">
        <v>205</v>
      </c>
      <c r="T544" s="69" t="s">
        <v>207</v>
      </c>
      <c r="U544" s="70" t="s">
        <v>206</v>
      </c>
      <c r="V544" s="70" t="s">
        <v>208</v>
      </c>
      <c r="W544" s="72" t="s">
        <v>209</v>
      </c>
      <c r="X544" s="73" t="s">
        <v>194</v>
      </c>
      <c r="Y544" s="74" t="s">
        <v>210</v>
      </c>
      <c r="Z544" s="74" t="s">
        <v>212</v>
      </c>
      <c r="AA544" s="75" t="s">
        <v>219</v>
      </c>
      <c r="AB544" s="75" t="s">
        <v>220</v>
      </c>
      <c r="AC544" s="76" t="s">
        <v>211</v>
      </c>
      <c r="AD544" s="76" t="s">
        <v>213</v>
      </c>
      <c r="AE544" s="77" t="s">
        <v>214</v>
      </c>
      <c r="AF544" s="77" t="s">
        <v>216</v>
      </c>
      <c r="AG544" s="78" t="s">
        <v>221</v>
      </c>
      <c r="AH544" s="78" t="s">
        <v>222</v>
      </c>
      <c r="AI544" s="79" t="s">
        <v>215</v>
      </c>
      <c r="AJ544" s="79" t="s">
        <v>217</v>
      </c>
    </row>
    <row r="545" spans="1:36" ht="15.75" thickBot="1" x14ac:dyDescent="0.3">
      <c r="A545" s="140" t="s">
        <v>195</v>
      </c>
      <c r="B545" s="27">
        <f>COUNTIF($A$3:A544,"Lp.")</f>
        <v>32</v>
      </c>
      <c r="C545" s="114" t="s">
        <v>476</v>
      </c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6"/>
    </row>
    <row r="546" spans="1:36" ht="36.75" thickBot="1" x14ac:dyDescent="0.3">
      <c r="A546" s="141" t="s">
        <v>127</v>
      </c>
      <c r="B546" s="22" t="s">
        <v>503</v>
      </c>
      <c r="C546" s="24" t="s">
        <v>15</v>
      </c>
      <c r="D546" s="34">
        <v>5</v>
      </c>
      <c r="E546" s="35">
        <v>25</v>
      </c>
      <c r="F546" s="34">
        <v>10</v>
      </c>
      <c r="G546" s="36">
        <v>10</v>
      </c>
      <c r="H546" s="37">
        <v>30</v>
      </c>
      <c r="I546" s="36">
        <v>28</v>
      </c>
      <c r="J546" s="39">
        <v>0</v>
      </c>
      <c r="K546" s="38">
        <v>0</v>
      </c>
      <c r="L546" s="39">
        <v>0</v>
      </c>
      <c r="M546" s="20"/>
      <c r="N546" s="65"/>
      <c r="O546" s="65"/>
      <c r="P546" s="24"/>
      <c r="Q546" s="35"/>
      <c r="R546" s="35"/>
      <c r="S546" s="37"/>
      <c r="T546" s="36"/>
      <c r="U546" s="38"/>
      <c r="V546" s="39"/>
      <c r="W546" s="23"/>
      <c r="X546" s="53"/>
      <c r="Y546" s="81">
        <f>ROUND(W546*Q546,2)</f>
        <v>0</v>
      </c>
      <c r="Z546" s="81">
        <f>ROUND(Y546+Y546*X546,2)</f>
        <v>0</v>
      </c>
      <c r="AA546" s="82">
        <f>ROUND(S546*W546,2)</f>
        <v>0</v>
      </c>
      <c r="AB546" s="82">
        <f>ROUND(AA546+AA546*X546,2)</f>
        <v>0</v>
      </c>
      <c r="AC546" s="83">
        <f>ROUND(U546*W546,2)</f>
        <v>0</v>
      </c>
      <c r="AD546" s="83">
        <f>ROUND(AC546+AC546*X546,2)</f>
        <v>0</v>
      </c>
      <c r="AE546" s="81">
        <f>ROUND(R546*W546,2)</f>
        <v>0</v>
      </c>
      <c r="AF546" s="81">
        <f>ROUND(AE546+AE546*X546,2)</f>
        <v>0</v>
      </c>
      <c r="AG546" s="82">
        <f>ROUND(T546*W546,2)</f>
        <v>0</v>
      </c>
      <c r="AH546" s="82">
        <f>ROUND(AG546+AG546*X546,2)</f>
        <v>0</v>
      </c>
      <c r="AI546" s="83">
        <f>ROUND(V546*W546,2)</f>
        <v>0</v>
      </c>
      <c r="AJ546" s="83">
        <f>ROUND(AI546+AI546*X546,2)</f>
        <v>0</v>
      </c>
    </row>
    <row r="547" spans="1:36" ht="15.75" thickBot="1" x14ac:dyDescent="0.3">
      <c r="A547" s="138"/>
      <c r="B547" s="13"/>
      <c r="C547" s="13"/>
      <c r="D547" s="14"/>
      <c r="E547" s="14"/>
      <c r="F547" s="14"/>
      <c r="G547" s="14"/>
      <c r="H547" s="14"/>
      <c r="I547" s="14"/>
      <c r="J547" s="14"/>
      <c r="K547" s="14"/>
      <c r="L547" s="15"/>
      <c r="M547" s="15"/>
      <c r="N547" s="16"/>
      <c r="O547" s="15"/>
      <c r="P547" s="15"/>
      <c r="Q547" s="17"/>
      <c r="R547" s="17"/>
      <c r="S547" s="15"/>
      <c r="T547" s="18"/>
      <c r="U547" s="15"/>
      <c r="V547" s="15"/>
      <c r="W547" s="19"/>
      <c r="X547" s="48" t="s">
        <v>139</v>
      </c>
      <c r="Y547" s="49">
        <f t="shared" ref="Y547:AJ547" si="89">SUM(Y546:Y546)</f>
        <v>0</v>
      </c>
      <c r="Z547" s="49">
        <f t="shared" si="89"/>
        <v>0</v>
      </c>
      <c r="AA547" s="49">
        <f t="shared" si="89"/>
        <v>0</v>
      </c>
      <c r="AB547" s="49">
        <f t="shared" si="89"/>
        <v>0</v>
      </c>
      <c r="AC547" s="49">
        <f t="shared" si="89"/>
        <v>0</v>
      </c>
      <c r="AD547" s="49">
        <f t="shared" si="89"/>
        <v>0</v>
      </c>
      <c r="AE547" s="49">
        <f t="shared" si="89"/>
        <v>0</v>
      </c>
      <c r="AF547" s="49">
        <f t="shared" si="89"/>
        <v>0</v>
      </c>
      <c r="AG547" s="49">
        <f t="shared" si="89"/>
        <v>0</v>
      </c>
      <c r="AH547" s="49">
        <f t="shared" si="89"/>
        <v>0</v>
      </c>
      <c r="AI547" s="49">
        <f t="shared" si="89"/>
        <v>0</v>
      </c>
      <c r="AJ547" s="50">
        <f t="shared" si="89"/>
        <v>0</v>
      </c>
    </row>
    <row r="548" spans="1:36" ht="15.75" thickBot="1" x14ac:dyDescent="0.3">
      <c r="A548" s="13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9"/>
      <c r="X548" s="15"/>
      <c r="Y548" s="15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spans="1:36" ht="15.75" thickBot="1" x14ac:dyDescent="0.3">
      <c r="A549" s="13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9"/>
      <c r="X549" s="15"/>
      <c r="Y549" s="43"/>
      <c r="Z549" s="44"/>
      <c r="AA549" s="44"/>
      <c r="AB549" s="44"/>
      <c r="AC549" s="44"/>
      <c r="AD549" s="45" t="s">
        <v>195</v>
      </c>
      <c r="AE549" s="46">
        <f>COUNTIF($A$3:A544,"Lp.")</f>
        <v>32</v>
      </c>
      <c r="AF549" s="44"/>
      <c r="AG549" s="44"/>
      <c r="AH549" s="44"/>
      <c r="AI549" s="44"/>
      <c r="AJ549" s="47"/>
    </row>
    <row r="550" spans="1:36" x14ac:dyDescent="0.25">
      <c r="A550" s="13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9"/>
      <c r="X550" s="15"/>
      <c r="Y550" s="119" t="s">
        <v>223</v>
      </c>
      <c r="Z550" s="119"/>
      <c r="AA550" s="119"/>
      <c r="AB550" s="119" t="s">
        <v>227</v>
      </c>
      <c r="AC550" s="119"/>
      <c r="AD550" s="119"/>
      <c r="AE550" s="119" t="s">
        <v>142</v>
      </c>
      <c r="AF550" s="119"/>
      <c r="AG550" s="119"/>
      <c r="AH550" s="119" t="s">
        <v>143</v>
      </c>
      <c r="AI550" s="119"/>
      <c r="AJ550" s="119"/>
    </row>
    <row r="551" spans="1:36" x14ac:dyDescent="0.25">
      <c r="A551" s="13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9"/>
      <c r="X551" s="15"/>
      <c r="Y551" s="84" t="s">
        <v>224</v>
      </c>
      <c r="Z551" s="85" t="s">
        <v>225</v>
      </c>
      <c r="AA551" s="86" t="s">
        <v>226</v>
      </c>
      <c r="AB551" s="84" t="s">
        <v>224</v>
      </c>
      <c r="AC551" s="85" t="s">
        <v>225</v>
      </c>
      <c r="AD551" s="86" t="s">
        <v>226</v>
      </c>
      <c r="AE551" s="84" t="s">
        <v>224</v>
      </c>
      <c r="AF551" s="85" t="s">
        <v>225</v>
      </c>
      <c r="AG551" s="86" t="s">
        <v>226</v>
      </c>
      <c r="AH551" s="84" t="s">
        <v>224</v>
      </c>
      <c r="AI551" s="85" t="s">
        <v>225</v>
      </c>
      <c r="AJ551" s="86" t="s">
        <v>226</v>
      </c>
    </row>
    <row r="552" spans="1:36" ht="15.75" thickBot="1" x14ac:dyDescent="0.3">
      <c r="A552" s="13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9"/>
      <c r="X552" s="15"/>
      <c r="Y552" s="87">
        <f>Y547</f>
        <v>0</v>
      </c>
      <c r="Z552" s="88">
        <f>AA547</f>
        <v>0</v>
      </c>
      <c r="AA552" s="89">
        <f>AC547</f>
        <v>0</v>
      </c>
      <c r="AB552" s="90">
        <f>Z547</f>
        <v>0</v>
      </c>
      <c r="AC552" s="88">
        <f>AB547</f>
        <v>0</v>
      </c>
      <c r="AD552" s="89">
        <f>AD547</f>
        <v>0</v>
      </c>
      <c r="AE552" s="90">
        <f>AE547</f>
        <v>0</v>
      </c>
      <c r="AF552" s="88">
        <f>AG547</f>
        <v>0</v>
      </c>
      <c r="AG552" s="89">
        <f>AI547</f>
        <v>0</v>
      </c>
      <c r="AH552" s="90">
        <f>AF547</f>
        <v>0</v>
      </c>
      <c r="AI552" s="88">
        <f>AH547</f>
        <v>0</v>
      </c>
      <c r="AJ552" s="89">
        <f>AJ547</f>
        <v>0</v>
      </c>
    </row>
    <row r="553" spans="1:36" ht="15.75" thickBot="1" x14ac:dyDescent="0.3">
      <c r="A553" s="13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9"/>
      <c r="X553" s="15"/>
      <c r="Y553" s="120">
        <f>SUM(Y552:AA552)</f>
        <v>0</v>
      </c>
      <c r="Z553" s="121"/>
      <c r="AA553" s="121"/>
      <c r="AB553" s="121">
        <f>SUM(AB552:AD552)</f>
        <v>0</v>
      </c>
      <c r="AC553" s="121"/>
      <c r="AD553" s="121"/>
      <c r="AE553" s="121">
        <f>SUM(AE552:AG552)</f>
        <v>0</v>
      </c>
      <c r="AF553" s="121"/>
      <c r="AG553" s="121"/>
      <c r="AH553" s="121">
        <f>SUM(AH552:AJ552)</f>
        <v>0</v>
      </c>
      <c r="AI553" s="121"/>
      <c r="AJ553" s="122"/>
    </row>
    <row r="558" spans="1:36" x14ac:dyDescent="0.25">
      <c r="A558" s="138"/>
      <c r="B558" s="13"/>
      <c r="C558" s="54"/>
      <c r="D558" s="55"/>
      <c r="E558" s="55"/>
      <c r="F558" s="55"/>
      <c r="G558" s="56"/>
      <c r="H558" s="56" t="s">
        <v>196</v>
      </c>
      <c r="I558" s="55"/>
      <c r="J558" s="55"/>
      <c r="K558" s="55"/>
      <c r="L558" s="57"/>
      <c r="M558" s="15"/>
      <c r="N558" s="16"/>
      <c r="O558" s="15"/>
      <c r="P558" s="28"/>
      <c r="Q558" s="29"/>
      <c r="R558" s="29"/>
      <c r="S558" s="30"/>
      <c r="T558" s="31" t="s">
        <v>218</v>
      </c>
      <c r="U558" s="30"/>
      <c r="V558" s="30"/>
      <c r="W558" s="32"/>
      <c r="X558" s="33"/>
      <c r="Y558" s="15"/>
      <c r="Z558" s="13" t="s">
        <v>228</v>
      </c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spans="1:36" ht="48.75" thickBot="1" x14ac:dyDescent="0.3">
      <c r="A559" s="139" t="s">
        <v>187</v>
      </c>
      <c r="B559" s="67" t="s">
        <v>0</v>
      </c>
      <c r="C559" s="67" t="s">
        <v>126</v>
      </c>
      <c r="D559" s="68" t="s">
        <v>188</v>
      </c>
      <c r="E559" s="68" t="s">
        <v>189</v>
      </c>
      <c r="F559" s="68" t="s">
        <v>190</v>
      </c>
      <c r="G559" s="69" t="s">
        <v>197</v>
      </c>
      <c r="H559" s="69" t="s">
        <v>198</v>
      </c>
      <c r="I559" s="69" t="s">
        <v>199</v>
      </c>
      <c r="J559" s="70" t="s">
        <v>191</v>
      </c>
      <c r="K559" s="70" t="s">
        <v>192</v>
      </c>
      <c r="L559" s="70" t="s">
        <v>193</v>
      </c>
      <c r="M559" s="71" t="s">
        <v>200</v>
      </c>
      <c r="N559" s="71" t="s">
        <v>201</v>
      </c>
      <c r="O559" s="71" t="s">
        <v>202</v>
      </c>
      <c r="P559" s="71" t="s">
        <v>501</v>
      </c>
      <c r="Q559" s="68" t="s">
        <v>204</v>
      </c>
      <c r="R559" s="68" t="s">
        <v>203</v>
      </c>
      <c r="S559" s="69" t="s">
        <v>205</v>
      </c>
      <c r="T559" s="69" t="s">
        <v>207</v>
      </c>
      <c r="U559" s="70" t="s">
        <v>206</v>
      </c>
      <c r="V559" s="70" t="s">
        <v>208</v>
      </c>
      <c r="W559" s="72" t="s">
        <v>209</v>
      </c>
      <c r="X559" s="73" t="s">
        <v>194</v>
      </c>
      <c r="Y559" s="74" t="s">
        <v>210</v>
      </c>
      <c r="Z559" s="74" t="s">
        <v>212</v>
      </c>
      <c r="AA559" s="75" t="s">
        <v>219</v>
      </c>
      <c r="AB559" s="75" t="s">
        <v>220</v>
      </c>
      <c r="AC559" s="76" t="s">
        <v>211</v>
      </c>
      <c r="AD559" s="76" t="s">
        <v>213</v>
      </c>
      <c r="AE559" s="77" t="s">
        <v>214</v>
      </c>
      <c r="AF559" s="77" t="s">
        <v>216</v>
      </c>
      <c r="AG559" s="78" t="s">
        <v>221</v>
      </c>
      <c r="AH559" s="78" t="s">
        <v>222</v>
      </c>
      <c r="AI559" s="79" t="s">
        <v>215</v>
      </c>
      <c r="AJ559" s="79" t="s">
        <v>217</v>
      </c>
    </row>
    <row r="560" spans="1:36" ht="15.75" thickBot="1" x14ac:dyDescent="0.3">
      <c r="A560" s="140" t="s">
        <v>195</v>
      </c>
      <c r="B560" s="27">
        <f>COUNTIF($A$3:A559,"Lp.")</f>
        <v>33</v>
      </c>
      <c r="C560" s="114" t="s">
        <v>476</v>
      </c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6"/>
    </row>
    <row r="561" spans="1:36" ht="24" x14ac:dyDescent="0.25">
      <c r="A561" s="141" t="s">
        <v>127</v>
      </c>
      <c r="B561" s="22" t="s">
        <v>504</v>
      </c>
      <c r="C561" s="24" t="s">
        <v>15</v>
      </c>
      <c r="D561" s="34">
        <v>0</v>
      </c>
      <c r="E561" s="35">
        <v>0</v>
      </c>
      <c r="F561" s="34">
        <v>0</v>
      </c>
      <c r="G561" s="36">
        <v>0</v>
      </c>
      <c r="H561" s="37">
        <v>0</v>
      </c>
      <c r="I561" s="36">
        <v>0</v>
      </c>
      <c r="J561" s="39">
        <v>100</v>
      </c>
      <c r="K561" s="38">
        <v>150</v>
      </c>
      <c r="L561" s="39">
        <v>140</v>
      </c>
      <c r="M561" s="20"/>
      <c r="N561" s="65"/>
      <c r="O561" s="65"/>
      <c r="P561" s="24"/>
      <c r="Q561" s="35"/>
      <c r="R561" s="35"/>
      <c r="S561" s="37"/>
      <c r="T561" s="36"/>
      <c r="U561" s="38"/>
      <c r="V561" s="39"/>
      <c r="W561" s="23"/>
      <c r="X561" s="53"/>
      <c r="Y561" s="81">
        <f>ROUND(W561*Q561,2)</f>
        <v>0</v>
      </c>
      <c r="Z561" s="81">
        <f>ROUND(Y561+Y561*X561,2)</f>
        <v>0</v>
      </c>
      <c r="AA561" s="82">
        <f>ROUND(S561*W561,2)</f>
        <v>0</v>
      </c>
      <c r="AB561" s="82">
        <f>ROUND(AA561+AA561*X561,2)</f>
        <v>0</v>
      </c>
      <c r="AC561" s="83">
        <f>ROUND(U561*W561,2)</f>
        <v>0</v>
      </c>
      <c r="AD561" s="83">
        <f>ROUND(AC561+AC561*X561,2)</f>
        <v>0</v>
      </c>
      <c r="AE561" s="81">
        <f>ROUND(R561*W561,2)</f>
        <v>0</v>
      </c>
      <c r="AF561" s="81">
        <f>ROUND(AE561+AE561*X561,2)</f>
        <v>0</v>
      </c>
      <c r="AG561" s="82">
        <f>ROUND(T561*W561,2)</f>
        <v>0</v>
      </c>
      <c r="AH561" s="82">
        <f>ROUND(AG561+AG561*X561,2)</f>
        <v>0</v>
      </c>
      <c r="AI561" s="83">
        <f>ROUND(V561*W561,2)</f>
        <v>0</v>
      </c>
      <c r="AJ561" s="83">
        <f>ROUND(AI561+AI561*X561,2)</f>
        <v>0</v>
      </c>
    </row>
    <row r="562" spans="1:36" ht="24.75" thickBot="1" x14ac:dyDescent="0.3">
      <c r="A562" s="141" t="s">
        <v>128</v>
      </c>
      <c r="B562" s="22" t="s">
        <v>323</v>
      </c>
      <c r="C562" s="24" t="s">
        <v>15</v>
      </c>
      <c r="D562" s="34">
        <v>0</v>
      </c>
      <c r="E562" s="35">
        <v>0</v>
      </c>
      <c r="F562" s="34">
        <v>0</v>
      </c>
      <c r="G562" s="36">
        <v>0</v>
      </c>
      <c r="H562" s="37">
        <v>0</v>
      </c>
      <c r="I562" s="36">
        <v>0</v>
      </c>
      <c r="J562" s="39">
        <v>150</v>
      </c>
      <c r="K562" s="38">
        <v>300</v>
      </c>
      <c r="L562" s="39">
        <v>290</v>
      </c>
      <c r="M562" s="20"/>
      <c r="N562" s="65"/>
      <c r="O562" s="65"/>
      <c r="P562" s="24"/>
      <c r="Q562" s="35"/>
      <c r="R562" s="35"/>
      <c r="S562" s="37"/>
      <c r="T562" s="36"/>
      <c r="U562" s="38"/>
      <c r="V562" s="39"/>
      <c r="W562" s="23"/>
      <c r="X562" s="53"/>
      <c r="Y562" s="81">
        <f>ROUND(W562*Q562,2)</f>
        <v>0</v>
      </c>
      <c r="Z562" s="81">
        <f>ROUND(Y562+Y562*X562,2)</f>
        <v>0</v>
      </c>
      <c r="AA562" s="82">
        <f>ROUND(S562*W562,2)</f>
        <v>0</v>
      </c>
      <c r="AB562" s="82">
        <f>ROUND(AA562+AA562*X562,2)</f>
        <v>0</v>
      </c>
      <c r="AC562" s="83">
        <f>ROUND(U562*W562,2)</f>
        <v>0</v>
      </c>
      <c r="AD562" s="83">
        <f>ROUND(AC562+AC562*X562,2)</f>
        <v>0</v>
      </c>
      <c r="AE562" s="81">
        <f>ROUND(R562*W562,2)</f>
        <v>0</v>
      </c>
      <c r="AF562" s="81">
        <f>ROUND(AE562+AE562*X562,2)</f>
        <v>0</v>
      </c>
      <c r="AG562" s="82">
        <f>ROUND(T562*W562,2)</f>
        <v>0</v>
      </c>
      <c r="AH562" s="82">
        <f>ROUND(AG562+AG562*X562,2)</f>
        <v>0</v>
      </c>
      <c r="AI562" s="83">
        <f>ROUND(V562*W562,2)</f>
        <v>0</v>
      </c>
      <c r="AJ562" s="83">
        <f>ROUND(AI562+AI562*X562,2)</f>
        <v>0</v>
      </c>
    </row>
    <row r="563" spans="1:36" ht="15.75" thickBot="1" x14ac:dyDescent="0.3">
      <c r="A563" s="138"/>
      <c r="B563" s="13"/>
      <c r="C563" s="13"/>
      <c r="D563" s="14"/>
      <c r="E563" s="14"/>
      <c r="F563" s="14"/>
      <c r="G563" s="14"/>
      <c r="H563" s="14"/>
      <c r="I563" s="14"/>
      <c r="J563" s="14"/>
      <c r="K563" s="14"/>
      <c r="L563" s="15"/>
      <c r="M563" s="15"/>
      <c r="N563" s="16"/>
      <c r="O563" s="15"/>
      <c r="P563" s="15"/>
      <c r="Q563" s="17"/>
      <c r="R563" s="17"/>
      <c r="S563" s="15"/>
      <c r="T563" s="18"/>
      <c r="U563" s="15"/>
      <c r="V563" s="15"/>
      <c r="W563" s="19"/>
      <c r="X563" s="48" t="s">
        <v>139</v>
      </c>
      <c r="Y563" s="49">
        <f>SUM(Y561:Y562)</f>
        <v>0</v>
      </c>
      <c r="Z563" s="49">
        <f t="shared" ref="Z563:AJ563" si="90">SUM(Z561:Z562)</f>
        <v>0</v>
      </c>
      <c r="AA563" s="49">
        <f t="shared" si="90"/>
        <v>0</v>
      </c>
      <c r="AB563" s="49">
        <f t="shared" si="90"/>
        <v>0</v>
      </c>
      <c r="AC563" s="49">
        <f t="shared" si="90"/>
        <v>0</v>
      </c>
      <c r="AD563" s="49">
        <f t="shared" si="90"/>
        <v>0</v>
      </c>
      <c r="AE563" s="49">
        <f t="shared" si="90"/>
        <v>0</v>
      </c>
      <c r="AF563" s="49">
        <f t="shared" si="90"/>
        <v>0</v>
      </c>
      <c r="AG563" s="49">
        <f t="shared" si="90"/>
        <v>0</v>
      </c>
      <c r="AH563" s="49">
        <f t="shared" si="90"/>
        <v>0</v>
      </c>
      <c r="AI563" s="49">
        <f t="shared" si="90"/>
        <v>0</v>
      </c>
      <c r="AJ563" s="50">
        <f t="shared" si="90"/>
        <v>0</v>
      </c>
    </row>
    <row r="564" spans="1:36" ht="15.75" thickBot="1" x14ac:dyDescent="0.3">
      <c r="A564" s="13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9"/>
      <c r="X564" s="15"/>
      <c r="Y564" s="15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spans="1:36" ht="15.75" thickBot="1" x14ac:dyDescent="0.3">
      <c r="A565" s="13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9"/>
      <c r="X565" s="15"/>
      <c r="Y565" s="43"/>
      <c r="Z565" s="44"/>
      <c r="AA565" s="44"/>
      <c r="AB565" s="44"/>
      <c r="AC565" s="44"/>
      <c r="AD565" s="45" t="s">
        <v>195</v>
      </c>
      <c r="AE565" s="46">
        <f>COUNTIF($A$3:A559,"Lp.")</f>
        <v>33</v>
      </c>
      <c r="AF565" s="44"/>
      <c r="AG565" s="44"/>
      <c r="AH565" s="44"/>
      <c r="AI565" s="44"/>
      <c r="AJ565" s="47"/>
    </row>
    <row r="566" spans="1:36" x14ac:dyDescent="0.25">
      <c r="A566" s="13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9"/>
      <c r="X566" s="15"/>
      <c r="Y566" s="119" t="s">
        <v>223</v>
      </c>
      <c r="Z566" s="119"/>
      <c r="AA566" s="119"/>
      <c r="AB566" s="119" t="s">
        <v>227</v>
      </c>
      <c r="AC566" s="119"/>
      <c r="AD566" s="119"/>
      <c r="AE566" s="119" t="s">
        <v>142</v>
      </c>
      <c r="AF566" s="119"/>
      <c r="AG566" s="119"/>
      <c r="AH566" s="119" t="s">
        <v>143</v>
      </c>
      <c r="AI566" s="119"/>
      <c r="AJ566" s="119"/>
    </row>
    <row r="567" spans="1:36" x14ac:dyDescent="0.25">
      <c r="A567" s="13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9"/>
      <c r="X567" s="15"/>
      <c r="Y567" s="84" t="s">
        <v>224</v>
      </c>
      <c r="Z567" s="85" t="s">
        <v>225</v>
      </c>
      <c r="AA567" s="86" t="s">
        <v>226</v>
      </c>
      <c r="AB567" s="84" t="s">
        <v>224</v>
      </c>
      <c r="AC567" s="85" t="s">
        <v>225</v>
      </c>
      <c r="AD567" s="86" t="s">
        <v>226</v>
      </c>
      <c r="AE567" s="84" t="s">
        <v>224</v>
      </c>
      <c r="AF567" s="85" t="s">
        <v>225</v>
      </c>
      <c r="AG567" s="86" t="s">
        <v>226</v>
      </c>
      <c r="AH567" s="84" t="s">
        <v>224</v>
      </c>
      <c r="AI567" s="85" t="s">
        <v>225</v>
      </c>
      <c r="AJ567" s="86" t="s">
        <v>226</v>
      </c>
    </row>
    <row r="568" spans="1:36" ht="15.75" thickBot="1" x14ac:dyDescent="0.3">
      <c r="A568" s="13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9"/>
      <c r="X568" s="15"/>
      <c r="Y568" s="87">
        <f>Y563</f>
        <v>0</v>
      </c>
      <c r="Z568" s="88">
        <f>AA563</f>
        <v>0</v>
      </c>
      <c r="AA568" s="89">
        <f>AC563</f>
        <v>0</v>
      </c>
      <c r="AB568" s="90">
        <f>Z563</f>
        <v>0</v>
      </c>
      <c r="AC568" s="88">
        <f>AB563</f>
        <v>0</v>
      </c>
      <c r="AD568" s="89">
        <f>AD563</f>
        <v>0</v>
      </c>
      <c r="AE568" s="90">
        <f>AE563</f>
        <v>0</v>
      </c>
      <c r="AF568" s="88">
        <f>AG563</f>
        <v>0</v>
      </c>
      <c r="AG568" s="89">
        <f>AI563</f>
        <v>0</v>
      </c>
      <c r="AH568" s="90">
        <f>AF563</f>
        <v>0</v>
      </c>
      <c r="AI568" s="88">
        <f>AH563</f>
        <v>0</v>
      </c>
      <c r="AJ568" s="89">
        <f>AJ563</f>
        <v>0</v>
      </c>
    </row>
    <row r="569" spans="1:36" ht="15.75" thickBot="1" x14ac:dyDescent="0.3">
      <c r="A569" s="13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9"/>
      <c r="X569" s="15"/>
      <c r="Y569" s="120">
        <f>SUM(Y568:AA568)</f>
        <v>0</v>
      </c>
      <c r="Z569" s="121"/>
      <c r="AA569" s="121"/>
      <c r="AB569" s="121">
        <f>SUM(AB568:AD568)</f>
        <v>0</v>
      </c>
      <c r="AC569" s="121"/>
      <c r="AD569" s="121"/>
      <c r="AE569" s="121">
        <f>SUM(AE568:AG568)</f>
        <v>0</v>
      </c>
      <c r="AF569" s="121"/>
      <c r="AG569" s="121"/>
      <c r="AH569" s="121">
        <f>SUM(AH568:AJ568)</f>
        <v>0</v>
      </c>
      <c r="AI569" s="121"/>
      <c r="AJ569" s="122"/>
    </row>
    <row r="574" spans="1:36" x14ac:dyDescent="0.25">
      <c r="A574" s="138"/>
      <c r="B574" s="13"/>
      <c r="C574" s="54"/>
      <c r="D574" s="55"/>
      <c r="E574" s="55"/>
      <c r="F574" s="55"/>
      <c r="G574" s="56"/>
      <c r="H574" s="56" t="s">
        <v>196</v>
      </c>
      <c r="I574" s="55"/>
      <c r="J574" s="55"/>
      <c r="K574" s="55"/>
      <c r="L574" s="57"/>
      <c r="M574" s="15"/>
      <c r="N574" s="16"/>
      <c r="O574" s="15"/>
      <c r="P574" s="28"/>
      <c r="Q574" s="29"/>
      <c r="R574" s="29"/>
      <c r="S574" s="30"/>
      <c r="T574" s="31" t="s">
        <v>218</v>
      </c>
      <c r="U574" s="30"/>
      <c r="V574" s="30"/>
      <c r="W574" s="32"/>
      <c r="X574" s="33"/>
      <c r="Y574" s="15"/>
      <c r="Z574" s="13" t="s">
        <v>228</v>
      </c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spans="1:36" ht="48.75" thickBot="1" x14ac:dyDescent="0.3">
      <c r="A575" s="139" t="s">
        <v>187</v>
      </c>
      <c r="B575" s="67" t="s">
        <v>0</v>
      </c>
      <c r="C575" s="67" t="s">
        <v>126</v>
      </c>
      <c r="D575" s="68" t="s">
        <v>188</v>
      </c>
      <c r="E575" s="68" t="s">
        <v>189</v>
      </c>
      <c r="F575" s="68" t="s">
        <v>190</v>
      </c>
      <c r="G575" s="69" t="s">
        <v>197</v>
      </c>
      <c r="H575" s="69" t="s">
        <v>198</v>
      </c>
      <c r="I575" s="69" t="s">
        <v>199</v>
      </c>
      <c r="J575" s="70" t="s">
        <v>191</v>
      </c>
      <c r="K575" s="70" t="s">
        <v>192</v>
      </c>
      <c r="L575" s="70" t="s">
        <v>193</v>
      </c>
      <c r="M575" s="71" t="s">
        <v>200</v>
      </c>
      <c r="N575" s="71" t="s">
        <v>201</v>
      </c>
      <c r="O575" s="71" t="s">
        <v>202</v>
      </c>
      <c r="P575" s="71" t="s">
        <v>501</v>
      </c>
      <c r="Q575" s="68" t="s">
        <v>204</v>
      </c>
      <c r="R575" s="68" t="s">
        <v>203</v>
      </c>
      <c r="S575" s="69" t="s">
        <v>205</v>
      </c>
      <c r="T575" s="69" t="s">
        <v>207</v>
      </c>
      <c r="U575" s="70" t="s">
        <v>206</v>
      </c>
      <c r="V575" s="70" t="s">
        <v>208</v>
      </c>
      <c r="W575" s="72" t="s">
        <v>209</v>
      </c>
      <c r="X575" s="73" t="s">
        <v>194</v>
      </c>
      <c r="Y575" s="74" t="s">
        <v>210</v>
      </c>
      <c r="Z575" s="74" t="s">
        <v>212</v>
      </c>
      <c r="AA575" s="75" t="s">
        <v>219</v>
      </c>
      <c r="AB575" s="75" t="s">
        <v>220</v>
      </c>
      <c r="AC575" s="76" t="s">
        <v>211</v>
      </c>
      <c r="AD575" s="76" t="s">
        <v>213</v>
      </c>
      <c r="AE575" s="77" t="s">
        <v>214</v>
      </c>
      <c r="AF575" s="77" t="s">
        <v>216</v>
      </c>
      <c r="AG575" s="78" t="s">
        <v>221</v>
      </c>
      <c r="AH575" s="78" t="s">
        <v>222</v>
      </c>
      <c r="AI575" s="79" t="s">
        <v>215</v>
      </c>
      <c r="AJ575" s="79" t="s">
        <v>217</v>
      </c>
    </row>
    <row r="576" spans="1:36" ht="15.75" thickBot="1" x14ac:dyDescent="0.3">
      <c r="A576" s="140" t="s">
        <v>195</v>
      </c>
      <c r="B576" s="27">
        <f>COUNTIF($A$3:A575,"Lp.")</f>
        <v>34</v>
      </c>
      <c r="C576" s="114" t="s">
        <v>476</v>
      </c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6"/>
    </row>
    <row r="577" spans="1:36" ht="72" x14ac:dyDescent="0.25">
      <c r="A577" s="141" t="s">
        <v>127</v>
      </c>
      <c r="B577" s="22" t="s">
        <v>96</v>
      </c>
      <c r="C577" s="24" t="s">
        <v>59</v>
      </c>
      <c r="D577" s="34">
        <v>200</v>
      </c>
      <c r="E577" s="35">
        <v>2200</v>
      </c>
      <c r="F577" s="34">
        <v>2200</v>
      </c>
      <c r="G577" s="36">
        <v>200</v>
      </c>
      <c r="H577" s="37">
        <v>1000</v>
      </c>
      <c r="I577" s="36">
        <v>900</v>
      </c>
      <c r="J577" s="39">
        <v>0</v>
      </c>
      <c r="K577" s="38">
        <v>0</v>
      </c>
      <c r="L577" s="39">
        <v>0</v>
      </c>
      <c r="M577" s="20"/>
      <c r="N577" s="65"/>
      <c r="O577" s="65"/>
      <c r="P577" s="24"/>
      <c r="Q577" s="35"/>
      <c r="R577" s="35"/>
      <c r="S577" s="37"/>
      <c r="T577" s="36"/>
      <c r="U577" s="38"/>
      <c r="V577" s="39"/>
      <c r="W577" s="23"/>
      <c r="X577" s="53"/>
      <c r="Y577" s="81">
        <f t="shared" ref="Y577:Y582" si="91">ROUND(W577*Q577,2)</f>
        <v>0</v>
      </c>
      <c r="Z577" s="81">
        <f t="shared" ref="Z577:Z582" si="92">ROUND(Y577+Y577*X577,2)</f>
        <v>0</v>
      </c>
      <c r="AA577" s="82">
        <f t="shared" ref="AA577:AA582" si="93">ROUND(S577*W577,2)</f>
        <v>0</v>
      </c>
      <c r="AB577" s="82">
        <f t="shared" ref="AB577:AB582" si="94">ROUND(AA577+AA577*X577,2)</f>
        <v>0</v>
      </c>
      <c r="AC577" s="83">
        <f t="shared" ref="AC577:AC582" si="95">ROUND(U577*W577,2)</f>
        <v>0</v>
      </c>
      <c r="AD577" s="83">
        <f t="shared" ref="AD577:AD582" si="96">ROUND(AC577+AC577*X577,2)</f>
        <v>0</v>
      </c>
      <c r="AE577" s="81">
        <f t="shared" ref="AE577:AE582" si="97">ROUND(R577*W577,2)</f>
        <v>0</v>
      </c>
      <c r="AF577" s="81">
        <f t="shared" ref="AF577:AF582" si="98">ROUND(AE577+AE577*X577,2)</f>
        <v>0</v>
      </c>
      <c r="AG577" s="82">
        <f t="shared" ref="AG577:AG582" si="99">ROUND(T577*W577,2)</f>
        <v>0</v>
      </c>
      <c r="AH577" s="82">
        <f t="shared" ref="AH577:AH582" si="100">ROUND(AG577+AG577*X577,2)</f>
        <v>0</v>
      </c>
      <c r="AI577" s="83">
        <f t="shared" ref="AI577:AI582" si="101">ROUND(V577*W577,2)</f>
        <v>0</v>
      </c>
      <c r="AJ577" s="83">
        <f t="shared" ref="AJ577:AJ582" si="102">ROUND(AI577+AI577*X577,2)</f>
        <v>0</v>
      </c>
    </row>
    <row r="578" spans="1:36" ht="24" x14ac:dyDescent="0.25">
      <c r="A578" s="141" t="s">
        <v>128</v>
      </c>
      <c r="B578" s="22" t="s">
        <v>97</v>
      </c>
      <c r="C578" s="24" t="s">
        <v>15</v>
      </c>
      <c r="D578" s="34">
        <v>1</v>
      </c>
      <c r="E578" s="35">
        <v>300</v>
      </c>
      <c r="F578" s="34">
        <v>75</v>
      </c>
      <c r="G578" s="36">
        <v>1</v>
      </c>
      <c r="H578" s="37">
        <v>150</v>
      </c>
      <c r="I578" s="36">
        <v>75</v>
      </c>
      <c r="J578" s="39">
        <v>0</v>
      </c>
      <c r="K578" s="38">
        <v>0</v>
      </c>
      <c r="L578" s="39">
        <v>0</v>
      </c>
      <c r="M578" s="20"/>
      <c r="N578" s="65"/>
      <c r="O578" s="65"/>
      <c r="P578" s="24"/>
      <c r="Q578" s="35"/>
      <c r="R578" s="35"/>
      <c r="S578" s="37"/>
      <c r="T578" s="36"/>
      <c r="U578" s="38"/>
      <c r="V578" s="39"/>
      <c r="W578" s="23"/>
      <c r="X578" s="53"/>
      <c r="Y578" s="81">
        <f t="shared" si="91"/>
        <v>0</v>
      </c>
      <c r="Z578" s="81">
        <f t="shared" si="92"/>
        <v>0</v>
      </c>
      <c r="AA578" s="82">
        <f t="shared" si="93"/>
        <v>0</v>
      </c>
      <c r="AB578" s="82">
        <f t="shared" si="94"/>
        <v>0</v>
      </c>
      <c r="AC578" s="83">
        <f t="shared" si="95"/>
        <v>0</v>
      </c>
      <c r="AD578" s="83">
        <f t="shared" si="96"/>
        <v>0</v>
      </c>
      <c r="AE578" s="81">
        <f t="shared" si="97"/>
        <v>0</v>
      </c>
      <c r="AF578" s="81">
        <f t="shared" si="98"/>
        <v>0</v>
      </c>
      <c r="AG578" s="82">
        <f t="shared" si="99"/>
        <v>0</v>
      </c>
      <c r="AH578" s="82">
        <f t="shared" si="100"/>
        <v>0</v>
      </c>
      <c r="AI578" s="83">
        <f t="shared" si="101"/>
        <v>0</v>
      </c>
      <c r="AJ578" s="83">
        <f t="shared" si="102"/>
        <v>0</v>
      </c>
    </row>
    <row r="579" spans="1:36" ht="24" x14ac:dyDescent="0.25">
      <c r="A579" s="141" t="s">
        <v>129</v>
      </c>
      <c r="B579" s="22" t="s">
        <v>98</v>
      </c>
      <c r="C579" s="24" t="s">
        <v>15</v>
      </c>
      <c r="D579" s="34">
        <v>1</v>
      </c>
      <c r="E579" s="35">
        <v>300</v>
      </c>
      <c r="F579" s="34">
        <v>75</v>
      </c>
      <c r="G579" s="36">
        <v>1</v>
      </c>
      <c r="H579" s="37">
        <v>150</v>
      </c>
      <c r="I579" s="36">
        <v>75</v>
      </c>
      <c r="J579" s="39">
        <v>0</v>
      </c>
      <c r="K579" s="38">
        <v>0</v>
      </c>
      <c r="L579" s="39">
        <v>0</v>
      </c>
      <c r="M579" s="20"/>
      <c r="N579" s="65"/>
      <c r="O579" s="65"/>
      <c r="P579" s="24"/>
      <c r="Q579" s="35"/>
      <c r="R579" s="35"/>
      <c r="S579" s="37"/>
      <c r="T579" s="36"/>
      <c r="U579" s="38"/>
      <c r="V579" s="39"/>
      <c r="W579" s="23"/>
      <c r="X579" s="53"/>
      <c r="Y579" s="81">
        <f t="shared" si="91"/>
        <v>0</v>
      </c>
      <c r="Z579" s="81">
        <f t="shared" si="92"/>
        <v>0</v>
      </c>
      <c r="AA579" s="82">
        <f t="shared" si="93"/>
        <v>0</v>
      </c>
      <c r="AB579" s="82">
        <f t="shared" si="94"/>
        <v>0</v>
      </c>
      <c r="AC579" s="83">
        <f t="shared" si="95"/>
        <v>0</v>
      </c>
      <c r="AD579" s="83">
        <f t="shared" si="96"/>
        <v>0</v>
      </c>
      <c r="AE579" s="81">
        <f t="shared" si="97"/>
        <v>0</v>
      </c>
      <c r="AF579" s="81">
        <f t="shared" si="98"/>
        <v>0</v>
      </c>
      <c r="AG579" s="82">
        <f t="shared" si="99"/>
        <v>0</v>
      </c>
      <c r="AH579" s="82">
        <f t="shared" si="100"/>
        <v>0</v>
      </c>
      <c r="AI579" s="83">
        <f t="shared" si="101"/>
        <v>0</v>
      </c>
      <c r="AJ579" s="83">
        <f t="shared" si="102"/>
        <v>0</v>
      </c>
    </row>
    <row r="580" spans="1:36" x14ac:dyDescent="0.25">
      <c r="A580" s="141" t="s">
        <v>130</v>
      </c>
      <c r="B580" s="22" t="s">
        <v>99</v>
      </c>
      <c r="C580" s="24" t="s">
        <v>15</v>
      </c>
      <c r="D580" s="34">
        <v>1</v>
      </c>
      <c r="E580" s="35">
        <v>300</v>
      </c>
      <c r="F580" s="34">
        <v>75</v>
      </c>
      <c r="G580" s="36">
        <v>1</v>
      </c>
      <c r="H580" s="37">
        <v>150</v>
      </c>
      <c r="I580" s="36">
        <v>75</v>
      </c>
      <c r="J580" s="39">
        <v>0</v>
      </c>
      <c r="K580" s="38">
        <v>0</v>
      </c>
      <c r="L580" s="39">
        <v>0</v>
      </c>
      <c r="M580" s="20"/>
      <c r="N580" s="65"/>
      <c r="O580" s="65"/>
      <c r="P580" s="24"/>
      <c r="Q580" s="35"/>
      <c r="R580" s="35"/>
      <c r="S580" s="37"/>
      <c r="T580" s="36"/>
      <c r="U580" s="38"/>
      <c r="V580" s="39"/>
      <c r="W580" s="23"/>
      <c r="X580" s="53"/>
      <c r="Y580" s="81">
        <f t="shared" si="91"/>
        <v>0</v>
      </c>
      <c r="Z580" s="81">
        <f t="shared" si="92"/>
        <v>0</v>
      </c>
      <c r="AA580" s="82">
        <f t="shared" si="93"/>
        <v>0</v>
      </c>
      <c r="AB580" s="82">
        <f t="shared" si="94"/>
        <v>0</v>
      </c>
      <c r="AC580" s="83">
        <f t="shared" si="95"/>
        <v>0</v>
      </c>
      <c r="AD580" s="83">
        <f t="shared" si="96"/>
        <v>0</v>
      </c>
      <c r="AE580" s="81">
        <f t="shared" si="97"/>
        <v>0</v>
      </c>
      <c r="AF580" s="81">
        <f t="shared" si="98"/>
        <v>0</v>
      </c>
      <c r="AG580" s="82">
        <f t="shared" si="99"/>
        <v>0</v>
      </c>
      <c r="AH580" s="82">
        <f t="shared" si="100"/>
        <v>0</v>
      </c>
      <c r="AI580" s="83">
        <f t="shared" si="101"/>
        <v>0</v>
      </c>
      <c r="AJ580" s="83">
        <f t="shared" si="102"/>
        <v>0</v>
      </c>
    </row>
    <row r="581" spans="1:36" ht="24" x14ac:dyDescent="0.25">
      <c r="A581" s="141" t="s">
        <v>131</v>
      </c>
      <c r="B581" s="22" t="s">
        <v>100</v>
      </c>
      <c r="C581" s="24" t="s">
        <v>15</v>
      </c>
      <c r="D581" s="34">
        <v>1</v>
      </c>
      <c r="E581" s="35">
        <v>600</v>
      </c>
      <c r="F581" s="34">
        <v>150</v>
      </c>
      <c r="G581" s="36">
        <v>1</v>
      </c>
      <c r="H581" s="37">
        <v>300</v>
      </c>
      <c r="I581" s="36">
        <v>150</v>
      </c>
      <c r="J581" s="39">
        <v>0</v>
      </c>
      <c r="K581" s="38">
        <v>0</v>
      </c>
      <c r="L581" s="39">
        <v>0</v>
      </c>
      <c r="M581" s="20"/>
      <c r="N581" s="65"/>
      <c r="O581" s="65"/>
      <c r="P581" s="24"/>
      <c r="Q581" s="35"/>
      <c r="R581" s="35"/>
      <c r="S581" s="37"/>
      <c r="T581" s="36"/>
      <c r="U581" s="38"/>
      <c r="V581" s="39"/>
      <c r="W581" s="23"/>
      <c r="X581" s="53"/>
      <c r="Y581" s="81">
        <f t="shared" si="91"/>
        <v>0</v>
      </c>
      <c r="Z581" s="81">
        <f t="shared" si="92"/>
        <v>0</v>
      </c>
      <c r="AA581" s="82">
        <f t="shared" si="93"/>
        <v>0</v>
      </c>
      <c r="AB581" s="82">
        <f t="shared" si="94"/>
        <v>0</v>
      </c>
      <c r="AC581" s="83">
        <f t="shared" si="95"/>
        <v>0</v>
      </c>
      <c r="AD581" s="83">
        <f t="shared" si="96"/>
        <v>0</v>
      </c>
      <c r="AE581" s="81">
        <f t="shared" si="97"/>
        <v>0</v>
      </c>
      <c r="AF581" s="81">
        <f t="shared" si="98"/>
        <v>0</v>
      </c>
      <c r="AG581" s="82">
        <f t="shared" si="99"/>
        <v>0</v>
      </c>
      <c r="AH581" s="82">
        <f t="shared" si="100"/>
        <v>0</v>
      </c>
      <c r="AI581" s="83">
        <f t="shared" si="101"/>
        <v>0</v>
      </c>
      <c r="AJ581" s="83">
        <f t="shared" si="102"/>
        <v>0</v>
      </c>
    </row>
    <row r="582" spans="1:36" ht="48.75" thickBot="1" x14ac:dyDescent="0.3">
      <c r="A582" s="141" t="s">
        <v>132</v>
      </c>
      <c r="B582" s="22" t="s">
        <v>101</v>
      </c>
      <c r="C582" s="24" t="s">
        <v>1</v>
      </c>
      <c r="D582" s="34">
        <v>1</v>
      </c>
      <c r="E582" s="35">
        <v>5</v>
      </c>
      <c r="F582" s="34">
        <v>1</v>
      </c>
      <c r="G582" s="36">
        <v>1</v>
      </c>
      <c r="H582" s="37">
        <v>5</v>
      </c>
      <c r="I582" s="36">
        <v>1</v>
      </c>
      <c r="J582" s="39">
        <v>0</v>
      </c>
      <c r="K582" s="38">
        <v>0</v>
      </c>
      <c r="L582" s="39">
        <v>0</v>
      </c>
      <c r="M582" s="20"/>
      <c r="N582" s="65"/>
      <c r="O582" s="65"/>
      <c r="P582" s="24"/>
      <c r="Q582" s="35"/>
      <c r="R582" s="35"/>
      <c r="S582" s="37"/>
      <c r="T582" s="36"/>
      <c r="U582" s="38"/>
      <c r="V582" s="39"/>
      <c r="W582" s="23"/>
      <c r="X582" s="53"/>
      <c r="Y582" s="81">
        <f t="shared" si="91"/>
        <v>0</v>
      </c>
      <c r="Z582" s="81">
        <f t="shared" si="92"/>
        <v>0</v>
      </c>
      <c r="AA582" s="82">
        <f t="shared" si="93"/>
        <v>0</v>
      </c>
      <c r="AB582" s="82">
        <f t="shared" si="94"/>
        <v>0</v>
      </c>
      <c r="AC582" s="83">
        <f t="shared" si="95"/>
        <v>0</v>
      </c>
      <c r="AD582" s="83">
        <f t="shared" si="96"/>
        <v>0</v>
      </c>
      <c r="AE582" s="81">
        <f t="shared" si="97"/>
        <v>0</v>
      </c>
      <c r="AF582" s="81">
        <f t="shared" si="98"/>
        <v>0</v>
      </c>
      <c r="AG582" s="82">
        <f t="shared" si="99"/>
        <v>0</v>
      </c>
      <c r="AH582" s="82">
        <f t="shared" si="100"/>
        <v>0</v>
      </c>
      <c r="AI582" s="83">
        <f t="shared" si="101"/>
        <v>0</v>
      </c>
      <c r="AJ582" s="83">
        <f t="shared" si="102"/>
        <v>0</v>
      </c>
    </row>
    <row r="583" spans="1:36" ht="15.75" thickBot="1" x14ac:dyDescent="0.3">
      <c r="A583" s="138"/>
      <c r="B583" s="13"/>
      <c r="C583" s="13"/>
      <c r="D583" s="14"/>
      <c r="E583" s="14"/>
      <c r="F583" s="14"/>
      <c r="G583" s="14"/>
      <c r="H583" s="14"/>
      <c r="I583" s="14"/>
      <c r="J583" s="14"/>
      <c r="K583" s="14"/>
      <c r="L583" s="15"/>
      <c r="M583" s="15"/>
      <c r="N583" s="16"/>
      <c r="O583" s="15"/>
      <c r="P583" s="15"/>
      <c r="Q583" s="17"/>
      <c r="R583" s="17"/>
      <c r="S583" s="15"/>
      <c r="T583" s="18"/>
      <c r="U583" s="15"/>
      <c r="V583" s="15"/>
      <c r="W583" s="19"/>
      <c r="X583" s="48" t="s">
        <v>139</v>
      </c>
      <c r="Y583" s="49">
        <f>SUM(Y577:Y582)</f>
        <v>0</v>
      </c>
      <c r="Z583" s="49">
        <f t="shared" ref="Z583:AJ583" si="103">SUM(Z577:Z582)</f>
        <v>0</v>
      </c>
      <c r="AA583" s="49">
        <f t="shared" si="103"/>
        <v>0</v>
      </c>
      <c r="AB583" s="49">
        <f t="shared" si="103"/>
        <v>0</v>
      </c>
      <c r="AC583" s="49">
        <f t="shared" si="103"/>
        <v>0</v>
      </c>
      <c r="AD583" s="49">
        <f t="shared" si="103"/>
        <v>0</v>
      </c>
      <c r="AE583" s="49">
        <f t="shared" si="103"/>
        <v>0</v>
      </c>
      <c r="AF583" s="49">
        <f t="shared" si="103"/>
        <v>0</v>
      </c>
      <c r="AG583" s="49">
        <f t="shared" si="103"/>
        <v>0</v>
      </c>
      <c r="AH583" s="49">
        <f t="shared" si="103"/>
        <v>0</v>
      </c>
      <c r="AI583" s="49">
        <f t="shared" si="103"/>
        <v>0</v>
      </c>
      <c r="AJ583" s="50">
        <f t="shared" si="103"/>
        <v>0</v>
      </c>
    </row>
    <row r="584" spans="1:36" ht="15.75" customHeight="1" thickBot="1" x14ac:dyDescent="0.3">
      <c r="A584" s="138"/>
      <c r="B584" s="116" t="s">
        <v>505</v>
      </c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45"/>
      <c r="O584" s="145"/>
      <c r="P584" s="145"/>
      <c r="Q584" s="145"/>
      <c r="R584" s="145"/>
      <c r="S584" s="145"/>
      <c r="T584" s="145"/>
      <c r="U584" s="145"/>
      <c r="V584" s="145"/>
      <c r="W584" s="19"/>
      <c r="X584" s="15"/>
      <c r="Y584" s="15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spans="1:36" ht="15.75" thickBot="1" x14ac:dyDescent="0.3">
      <c r="A585" s="138"/>
      <c r="B585" s="117" t="s">
        <v>511</v>
      </c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45"/>
      <c r="O585" s="145"/>
      <c r="P585" s="145"/>
      <c r="Q585" s="145"/>
      <c r="R585" s="145"/>
      <c r="S585" s="145"/>
      <c r="T585" s="145"/>
      <c r="U585" s="145"/>
      <c r="V585" s="145"/>
      <c r="W585" s="19"/>
      <c r="X585" s="15"/>
      <c r="Y585" s="43"/>
      <c r="Z585" s="44"/>
      <c r="AA585" s="44"/>
      <c r="AB585" s="44"/>
      <c r="AC585" s="44"/>
      <c r="AD585" s="45" t="s">
        <v>195</v>
      </c>
      <c r="AE585" s="46">
        <f>COUNTIF($A$3:A575,"Lp.")</f>
        <v>34</v>
      </c>
      <c r="AF585" s="44"/>
      <c r="AG585" s="44"/>
      <c r="AH585" s="44"/>
      <c r="AI585" s="44"/>
      <c r="AJ585" s="47"/>
    </row>
    <row r="586" spans="1:36" x14ac:dyDescent="0.25">
      <c r="A586" s="138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9"/>
      <c r="X586" s="15"/>
      <c r="Y586" s="119" t="s">
        <v>223</v>
      </c>
      <c r="Z586" s="119"/>
      <c r="AA586" s="119"/>
      <c r="AB586" s="119" t="s">
        <v>227</v>
      </c>
      <c r="AC586" s="119"/>
      <c r="AD586" s="119"/>
      <c r="AE586" s="119" t="s">
        <v>142</v>
      </c>
      <c r="AF586" s="119"/>
      <c r="AG586" s="119"/>
      <c r="AH586" s="119" t="s">
        <v>143</v>
      </c>
      <c r="AI586" s="119"/>
      <c r="AJ586" s="119"/>
    </row>
    <row r="587" spans="1:36" x14ac:dyDescent="0.25">
      <c r="A587" s="138"/>
      <c r="B587" s="117" t="s">
        <v>506</v>
      </c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45"/>
      <c r="O587" s="145"/>
      <c r="P587" s="145"/>
      <c r="Q587" s="145"/>
      <c r="R587" s="145"/>
      <c r="S587" s="145"/>
      <c r="T587" s="145"/>
      <c r="U587" s="145"/>
      <c r="V587" s="145"/>
      <c r="W587" s="19"/>
      <c r="X587" s="15"/>
      <c r="Y587" s="84" t="s">
        <v>224</v>
      </c>
      <c r="Z587" s="85" t="s">
        <v>225</v>
      </c>
      <c r="AA587" s="86" t="s">
        <v>226</v>
      </c>
      <c r="AB587" s="84" t="s">
        <v>224</v>
      </c>
      <c r="AC587" s="85" t="s">
        <v>225</v>
      </c>
      <c r="AD587" s="86" t="s">
        <v>226</v>
      </c>
      <c r="AE587" s="84" t="s">
        <v>224</v>
      </c>
      <c r="AF587" s="85" t="s">
        <v>225</v>
      </c>
      <c r="AG587" s="86" t="s">
        <v>226</v>
      </c>
      <c r="AH587" s="84" t="s">
        <v>224</v>
      </c>
      <c r="AI587" s="85" t="s">
        <v>225</v>
      </c>
      <c r="AJ587" s="86" t="s">
        <v>226</v>
      </c>
    </row>
    <row r="588" spans="1:36" ht="15.75" thickBot="1" x14ac:dyDescent="0.3">
      <c r="A588" s="138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9"/>
      <c r="X588" s="15"/>
      <c r="Y588" s="87">
        <f>Y583</f>
        <v>0</v>
      </c>
      <c r="Z588" s="88">
        <f>AA583</f>
        <v>0</v>
      </c>
      <c r="AA588" s="89">
        <f>AC583</f>
        <v>0</v>
      </c>
      <c r="AB588" s="90">
        <f>Z583</f>
        <v>0</v>
      </c>
      <c r="AC588" s="88">
        <f>AB583</f>
        <v>0</v>
      </c>
      <c r="AD588" s="89">
        <f>AD583</f>
        <v>0</v>
      </c>
      <c r="AE588" s="90">
        <f>AE583</f>
        <v>0</v>
      </c>
      <c r="AF588" s="88">
        <f>AG583</f>
        <v>0</v>
      </c>
      <c r="AG588" s="89">
        <f>AI583</f>
        <v>0</v>
      </c>
      <c r="AH588" s="90">
        <f>AF583</f>
        <v>0</v>
      </c>
      <c r="AI588" s="88">
        <f>AH583</f>
        <v>0</v>
      </c>
      <c r="AJ588" s="89">
        <f>AJ583</f>
        <v>0</v>
      </c>
    </row>
    <row r="589" spans="1:36" ht="15.75" thickBot="1" x14ac:dyDescent="0.3">
      <c r="A589" s="138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9"/>
      <c r="X589" s="15"/>
      <c r="Y589" s="120">
        <f>SUM(Y588:AA588)</f>
        <v>0</v>
      </c>
      <c r="Z589" s="121"/>
      <c r="AA589" s="121"/>
      <c r="AB589" s="121">
        <f>SUM(AB588:AD588)</f>
        <v>0</v>
      </c>
      <c r="AC589" s="121"/>
      <c r="AD589" s="121"/>
      <c r="AE589" s="121">
        <f>SUM(AE588:AG588)</f>
        <v>0</v>
      </c>
      <c r="AF589" s="121"/>
      <c r="AG589" s="121"/>
      <c r="AH589" s="121">
        <f>SUM(AH588:AJ588)</f>
        <v>0</v>
      </c>
      <c r="AI589" s="121"/>
      <c r="AJ589" s="122"/>
    </row>
    <row r="594" spans="1:36" x14ac:dyDescent="0.25">
      <c r="A594" s="138"/>
      <c r="B594" s="13"/>
      <c r="C594" s="54"/>
      <c r="D594" s="55"/>
      <c r="E594" s="55"/>
      <c r="F594" s="55"/>
      <c r="G594" s="56"/>
      <c r="H594" s="56" t="s">
        <v>196</v>
      </c>
      <c r="I594" s="55"/>
      <c r="J594" s="55"/>
      <c r="K594" s="55"/>
      <c r="L594" s="57"/>
      <c r="M594" s="15"/>
      <c r="N594" s="16"/>
      <c r="O594" s="15"/>
      <c r="P594" s="28"/>
      <c r="Q594" s="29"/>
      <c r="R594" s="29"/>
      <c r="S594" s="30"/>
      <c r="T594" s="31" t="s">
        <v>218</v>
      </c>
      <c r="U594" s="30"/>
      <c r="V594" s="30"/>
      <c r="W594" s="32"/>
      <c r="X594" s="33"/>
      <c r="Y594" s="15"/>
      <c r="Z594" s="13" t="s">
        <v>228</v>
      </c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spans="1:36" ht="48.75" thickBot="1" x14ac:dyDescent="0.3">
      <c r="A595" s="139" t="s">
        <v>187</v>
      </c>
      <c r="B595" s="67" t="s">
        <v>0</v>
      </c>
      <c r="C595" s="67" t="s">
        <v>126</v>
      </c>
      <c r="D595" s="68" t="s">
        <v>188</v>
      </c>
      <c r="E595" s="68" t="s">
        <v>189</v>
      </c>
      <c r="F595" s="68" t="s">
        <v>190</v>
      </c>
      <c r="G595" s="69" t="s">
        <v>197</v>
      </c>
      <c r="H595" s="69" t="s">
        <v>198</v>
      </c>
      <c r="I595" s="69" t="s">
        <v>199</v>
      </c>
      <c r="J595" s="70" t="s">
        <v>191</v>
      </c>
      <c r="K595" s="70" t="s">
        <v>192</v>
      </c>
      <c r="L595" s="70" t="s">
        <v>193</v>
      </c>
      <c r="M595" s="71" t="s">
        <v>200</v>
      </c>
      <c r="N595" s="71" t="s">
        <v>201</v>
      </c>
      <c r="O595" s="71" t="s">
        <v>202</v>
      </c>
      <c r="P595" s="71" t="s">
        <v>501</v>
      </c>
      <c r="Q595" s="68" t="s">
        <v>204</v>
      </c>
      <c r="R595" s="68" t="s">
        <v>203</v>
      </c>
      <c r="S595" s="69" t="s">
        <v>205</v>
      </c>
      <c r="T595" s="69" t="s">
        <v>207</v>
      </c>
      <c r="U595" s="70" t="s">
        <v>206</v>
      </c>
      <c r="V595" s="70" t="s">
        <v>208</v>
      </c>
      <c r="W595" s="72" t="s">
        <v>209</v>
      </c>
      <c r="X595" s="73" t="s">
        <v>194</v>
      </c>
      <c r="Y595" s="74" t="s">
        <v>210</v>
      </c>
      <c r="Z595" s="74" t="s">
        <v>212</v>
      </c>
      <c r="AA595" s="75" t="s">
        <v>219</v>
      </c>
      <c r="AB595" s="75" t="s">
        <v>220</v>
      </c>
      <c r="AC595" s="76" t="s">
        <v>211</v>
      </c>
      <c r="AD595" s="76" t="s">
        <v>213</v>
      </c>
      <c r="AE595" s="77" t="s">
        <v>214</v>
      </c>
      <c r="AF595" s="77" t="s">
        <v>216</v>
      </c>
      <c r="AG595" s="78" t="s">
        <v>221</v>
      </c>
      <c r="AH595" s="78" t="s">
        <v>222</v>
      </c>
      <c r="AI595" s="79" t="s">
        <v>215</v>
      </c>
      <c r="AJ595" s="79" t="s">
        <v>217</v>
      </c>
    </row>
    <row r="596" spans="1:36" ht="15.75" thickBot="1" x14ac:dyDescent="0.3">
      <c r="A596" s="140" t="s">
        <v>195</v>
      </c>
      <c r="B596" s="27">
        <f>COUNTIF($A$3:A595,"Lp.")</f>
        <v>35</v>
      </c>
      <c r="C596" s="114" t="s">
        <v>476</v>
      </c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6"/>
    </row>
    <row r="597" spans="1:36" ht="36.75" thickBot="1" x14ac:dyDescent="0.3">
      <c r="A597" s="141" t="s">
        <v>127</v>
      </c>
      <c r="B597" s="22" t="s">
        <v>118</v>
      </c>
      <c r="C597" s="24" t="s">
        <v>15</v>
      </c>
      <c r="D597" s="34">
        <v>50</v>
      </c>
      <c r="E597" s="35">
        <v>250</v>
      </c>
      <c r="F597" s="34">
        <v>250</v>
      </c>
      <c r="G597" s="36">
        <v>1</v>
      </c>
      <c r="H597" s="37">
        <v>12</v>
      </c>
      <c r="I597" s="36">
        <v>24</v>
      </c>
      <c r="J597" s="39">
        <v>0</v>
      </c>
      <c r="K597" s="38">
        <v>0</v>
      </c>
      <c r="L597" s="39">
        <v>0</v>
      </c>
      <c r="M597" s="20"/>
      <c r="N597" s="65"/>
      <c r="O597" s="65"/>
      <c r="P597" s="24"/>
      <c r="Q597" s="35"/>
      <c r="R597" s="35"/>
      <c r="S597" s="37"/>
      <c r="T597" s="36"/>
      <c r="U597" s="38"/>
      <c r="V597" s="39"/>
      <c r="W597" s="23"/>
      <c r="X597" s="53"/>
      <c r="Y597" s="81">
        <f>ROUND(W597*Q597,2)</f>
        <v>0</v>
      </c>
      <c r="Z597" s="81">
        <f>ROUND(Y597+Y597*X597,2)</f>
        <v>0</v>
      </c>
      <c r="AA597" s="82">
        <f>ROUND(S597*W597,2)</f>
        <v>0</v>
      </c>
      <c r="AB597" s="82">
        <f>ROUND(AA597+AA597*X597,2)</f>
        <v>0</v>
      </c>
      <c r="AC597" s="83">
        <f>ROUND(U597*W597,2)</f>
        <v>0</v>
      </c>
      <c r="AD597" s="83">
        <f>ROUND(AC597+AC597*X597,2)</f>
        <v>0</v>
      </c>
      <c r="AE597" s="81">
        <f>ROUND(R597*W597,2)</f>
        <v>0</v>
      </c>
      <c r="AF597" s="81">
        <f>ROUND(AE597+AE597*X597,2)</f>
        <v>0</v>
      </c>
      <c r="AG597" s="82">
        <f>ROUND(T597*W597,2)</f>
        <v>0</v>
      </c>
      <c r="AH597" s="82">
        <f>ROUND(AG597+AG597*X597,2)</f>
        <v>0</v>
      </c>
      <c r="AI597" s="83">
        <f>ROUND(V597*W597,2)</f>
        <v>0</v>
      </c>
      <c r="AJ597" s="83">
        <f>ROUND(AI597+AI597*X597,2)</f>
        <v>0</v>
      </c>
    </row>
    <row r="598" spans="1:36" ht="15.75" thickBot="1" x14ac:dyDescent="0.3">
      <c r="A598" s="138"/>
      <c r="B598" s="13"/>
      <c r="C598" s="13"/>
      <c r="D598" s="14"/>
      <c r="E598" s="14"/>
      <c r="F598" s="14"/>
      <c r="G598" s="14"/>
      <c r="H598" s="14"/>
      <c r="I598" s="14"/>
      <c r="J598" s="14"/>
      <c r="K598" s="14"/>
      <c r="L598" s="15"/>
      <c r="M598" s="15"/>
      <c r="N598" s="16"/>
      <c r="O598" s="15"/>
      <c r="P598" s="15"/>
      <c r="Q598" s="17"/>
      <c r="R598" s="17"/>
      <c r="S598" s="15"/>
      <c r="T598" s="18"/>
      <c r="U598" s="15"/>
      <c r="V598" s="15"/>
      <c r="W598" s="19"/>
      <c r="X598" s="48" t="s">
        <v>139</v>
      </c>
      <c r="Y598" s="49">
        <f t="shared" ref="Y598:AJ598" si="104">SUM(Y597:Y597)</f>
        <v>0</v>
      </c>
      <c r="Z598" s="49">
        <f t="shared" si="104"/>
        <v>0</v>
      </c>
      <c r="AA598" s="49">
        <f t="shared" si="104"/>
        <v>0</v>
      </c>
      <c r="AB598" s="49">
        <f t="shared" si="104"/>
        <v>0</v>
      </c>
      <c r="AC598" s="49">
        <f t="shared" si="104"/>
        <v>0</v>
      </c>
      <c r="AD598" s="49">
        <f t="shared" si="104"/>
        <v>0</v>
      </c>
      <c r="AE598" s="49">
        <f t="shared" si="104"/>
        <v>0</v>
      </c>
      <c r="AF598" s="49">
        <f t="shared" si="104"/>
        <v>0</v>
      </c>
      <c r="AG598" s="49">
        <f t="shared" si="104"/>
        <v>0</v>
      </c>
      <c r="AH598" s="49">
        <f t="shared" si="104"/>
        <v>0</v>
      </c>
      <c r="AI598" s="49">
        <f t="shared" si="104"/>
        <v>0</v>
      </c>
      <c r="AJ598" s="50">
        <f t="shared" si="104"/>
        <v>0</v>
      </c>
    </row>
    <row r="599" spans="1:36" ht="15.75" thickBot="1" x14ac:dyDescent="0.3">
      <c r="A599" s="13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9"/>
      <c r="X599" s="15"/>
      <c r="Y599" s="15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spans="1:36" ht="15.75" thickBot="1" x14ac:dyDescent="0.3">
      <c r="A600" s="13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9"/>
      <c r="X600" s="15"/>
      <c r="Y600" s="43"/>
      <c r="Z600" s="44"/>
      <c r="AA600" s="44"/>
      <c r="AB600" s="44"/>
      <c r="AC600" s="44"/>
      <c r="AD600" s="45" t="s">
        <v>195</v>
      </c>
      <c r="AE600" s="46">
        <f>COUNTIF($A$3:A595,"Lp.")</f>
        <v>35</v>
      </c>
      <c r="AF600" s="44"/>
      <c r="AG600" s="44"/>
      <c r="AH600" s="44"/>
      <c r="AI600" s="44"/>
      <c r="AJ600" s="47"/>
    </row>
    <row r="601" spans="1:36" x14ac:dyDescent="0.25">
      <c r="A601" s="13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9"/>
      <c r="X601" s="15"/>
      <c r="Y601" s="119" t="s">
        <v>223</v>
      </c>
      <c r="Z601" s="119"/>
      <c r="AA601" s="119"/>
      <c r="AB601" s="119" t="s">
        <v>227</v>
      </c>
      <c r="AC601" s="119"/>
      <c r="AD601" s="119"/>
      <c r="AE601" s="119" t="s">
        <v>142</v>
      </c>
      <c r="AF601" s="119"/>
      <c r="AG601" s="119"/>
      <c r="AH601" s="119" t="s">
        <v>143</v>
      </c>
      <c r="AI601" s="119"/>
      <c r="AJ601" s="119"/>
    </row>
    <row r="602" spans="1:36" x14ac:dyDescent="0.25">
      <c r="A602" s="13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9"/>
      <c r="X602" s="15"/>
      <c r="Y602" s="84" t="s">
        <v>224</v>
      </c>
      <c r="Z602" s="85" t="s">
        <v>225</v>
      </c>
      <c r="AA602" s="86" t="s">
        <v>226</v>
      </c>
      <c r="AB602" s="84" t="s">
        <v>224</v>
      </c>
      <c r="AC602" s="85" t="s">
        <v>225</v>
      </c>
      <c r="AD602" s="86" t="s">
        <v>226</v>
      </c>
      <c r="AE602" s="84" t="s">
        <v>224</v>
      </c>
      <c r="AF602" s="85" t="s">
        <v>225</v>
      </c>
      <c r="AG602" s="86" t="s">
        <v>226</v>
      </c>
      <c r="AH602" s="84" t="s">
        <v>224</v>
      </c>
      <c r="AI602" s="85" t="s">
        <v>225</v>
      </c>
      <c r="AJ602" s="86" t="s">
        <v>226</v>
      </c>
    </row>
    <row r="603" spans="1:36" ht="15.75" thickBot="1" x14ac:dyDescent="0.3">
      <c r="A603" s="13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9"/>
      <c r="X603" s="15"/>
      <c r="Y603" s="87">
        <f>Y598</f>
        <v>0</v>
      </c>
      <c r="Z603" s="88">
        <f>AA598</f>
        <v>0</v>
      </c>
      <c r="AA603" s="89">
        <f>AC598</f>
        <v>0</v>
      </c>
      <c r="AB603" s="90">
        <f>Z598</f>
        <v>0</v>
      </c>
      <c r="AC603" s="88">
        <f>AB598</f>
        <v>0</v>
      </c>
      <c r="AD603" s="89">
        <f>AD598</f>
        <v>0</v>
      </c>
      <c r="AE603" s="90">
        <f>AE598</f>
        <v>0</v>
      </c>
      <c r="AF603" s="88">
        <f>AG598</f>
        <v>0</v>
      </c>
      <c r="AG603" s="89">
        <f>AI598</f>
        <v>0</v>
      </c>
      <c r="AH603" s="90">
        <f>AF598</f>
        <v>0</v>
      </c>
      <c r="AI603" s="88">
        <f>AH598</f>
        <v>0</v>
      </c>
      <c r="AJ603" s="89">
        <f>AJ598</f>
        <v>0</v>
      </c>
    </row>
    <row r="604" spans="1:36" ht="15.75" thickBot="1" x14ac:dyDescent="0.3">
      <c r="A604" s="13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9"/>
      <c r="X604" s="15"/>
      <c r="Y604" s="120">
        <f>SUM(Y603:AA603)</f>
        <v>0</v>
      </c>
      <c r="Z604" s="121"/>
      <c r="AA604" s="121"/>
      <c r="AB604" s="121">
        <f>SUM(AB603:AD603)</f>
        <v>0</v>
      </c>
      <c r="AC604" s="121"/>
      <c r="AD604" s="121"/>
      <c r="AE604" s="121">
        <f>SUM(AE603:AG603)</f>
        <v>0</v>
      </c>
      <c r="AF604" s="121"/>
      <c r="AG604" s="121"/>
      <c r="AH604" s="121">
        <f>SUM(AH603:AJ603)</f>
        <v>0</v>
      </c>
      <c r="AI604" s="121"/>
      <c r="AJ604" s="122"/>
    </row>
    <row r="609" spans="1:36" x14ac:dyDescent="0.25">
      <c r="A609" s="138"/>
      <c r="B609" s="13"/>
      <c r="C609" s="54"/>
      <c r="D609" s="55"/>
      <c r="E609" s="55"/>
      <c r="F609" s="55"/>
      <c r="G609" s="56"/>
      <c r="H609" s="56" t="s">
        <v>196</v>
      </c>
      <c r="I609" s="55"/>
      <c r="J609" s="55"/>
      <c r="K609" s="55"/>
      <c r="L609" s="57"/>
      <c r="M609" s="15"/>
      <c r="N609" s="16"/>
      <c r="O609" s="15"/>
      <c r="P609" s="28"/>
      <c r="Q609" s="29"/>
      <c r="R609" s="29"/>
      <c r="S609" s="30"/>
      <c r="T609" s="31" t="s">
        <v>218</v>
      </c>
      <c r="U609" s="30"/>
      <c r="V609" s="30"/>
      <c r="W609" s="32"/>
      <c r="X609" s="33"/>
      <c r="Y609" s="15"/>
      <c r="Z609" s="13" t="s">
        <v>228</v>
      </c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spans="1:36" ht="48.75" thickBot="1" x14ac:dyDescent="0.3">
      <c r="A610" s="139" t="s">
        <v>187</v>
      </c>
      <c r="B610" s="67" t="s">
        <v>0</v>
      </c>
      <c r="C610" s="67" t="s">
        <v>126</v>
      </c>
      <c r="D610" s="68" t="s">
        <v>188</v>
      </c>
      <c r="E610" s="68" t="s">
        <v>189</v>
      </c>
      <c r="F610" s="68" t="s">
        <v>190</v>
      </c>
      <c r="G610" s="69" t="s">
        <v>197</v>
      </c>
      <c r="H610" s="69" t="s">
        <v>198</v>
      </c>
      <c r="I610" s="69" t="s">
        <v>199</v>
      </c>
      <c r="J610" s="70" t="s">
        <v>191</v>
      </c>
      <c r="K610" s="70" t="s">
        <v>192</v>
      </c>
      <c r="L610" s="70" t="s">
        <v>193</v>
      </c>
      <c r="M610" s="71" t="s">
        <v>200</v>
      </c>
      <c r="N610" s="71" t="s">
        <v>201</v>
      </c>
      <c r="O610" s="71" t="s">
        <v>202</v>
      </c>
      <c r="P610" s="71" t="s">
        <v>501</v>
      </c>
      <c r="Q610" s="68" t="s">
        <v>204</v>
      </c>
      <c r="R610" s="68" t="s">
        <v>203</v>
      </c>
      <c r="S610" s="69" t="s">
        <v>205</v>
      </c>
      <c r="T610" s="69" t="s">
        <v>207</v>
      </c>
      <c r="U610" s="70" t="s">
        <v>206</v>
      </c>
      <c r="V610" s="70" t="s">
        <v>208</v>
      </c>
      <c r="W610" s="72" t="s">
        <v>209</v>
      </c>
      <c r="X610" s="73" t="s">
        <v>194</v>
      </c>
      <c r="Y610" s="74" t="s">
        <v>210</v>
      </c>
      <c r="Z610" s="74" t="s">
        <v>212</v>
      </c>
      <c r="AA610" s="75" t="s">
        <v>219</v>
      </c>
      <c r="AB610" s="75" t="s">
        <v>220</v>
      </c>
      <c r="AC610" s="76" t="s">
        <v>211</v>
      </c>
      <c r="AD610" s="76" t="s">
        <v>213</v>
      </c>
      <c r="AE610" s="77" t="s">
        <v>214</v>
      </c>
      <c r="AF610" s="77" t="s">
        <v>216</v>
      </c>
      <c r="AG610" s="78" t="s">
        <v>221</v>
      </c>
      <c r="AH610" s="78" t="s">
        <v>222</v>
      </c>
      <c r="AI610" s="79" t="s">
        <v>215</v>
      </c>
      <c r="AJ610" s="79" t="s">
        <v>217</v>
      </c>
    </row>
    <row r="611" spans="1:36" ht="15.75" thickBot="1" x14ac:dyDescent="0.3">
      <c r="A611" s="140" t="s">
        <v>195</v>
      </c>
      <c r="B611" s="27">
        <f>COUNTIF($A$3:A610,"Lp.")</f>
        <v>36</v>
      </c>
      <c r="C611" s="114" t="s">
        <v>476</v>
      </c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6"/>
    </row>
    <row r="612" spans="1:36" ht="36" x14ac:dyDescent="0.25">
      <c r="A612" s="141" t="s">
        <v>127</v>
      </c>
      <c r="B612" s="22" t="s">
        <v>170</v>
      </c>
      <c r="C612" s="24" t="s">
        <v>1</v>
      </c>
      <c r="D612" s="34">
        <v>5</v>
      </c>
      <c r="E612" s="35">
        <v>180</v>
      </c>
      <c r="F612" s="34">
        <v>170</v>
      </c>
      <c r="G612" s="36" t="s">
        <v>182</v>
      </c>
      <c r="H612" s="37">
        <v>0</v>
      </c>
      <c r="I612" s="36">
        <v>0</v>
      </c>
      <c r="J612" s="39">
        <v>100</v>
      </c>
      <c r="K612" s="38">
        <v>200</v>
      </c>
      <c r="L612" s="39">
        <v>190</v>
      </c>
      <c r="M612" s="20"/>
      <c r="N612" s="65"/>
      <c r="O612" s="65"/>
      <c r="P612" s="24"/>
      <c r="Q612" s="35"/>
      <c r="R612" s="35"/>
      <c r="S612" s="37"/>
      <c r="T612" s="36"/>
      <c r="U612" s="38"/>
      <c r="V612" s="39"/>
      <c r="W612" s="23"/>
      <c r="X612" s="53"/>
      <c r="Y612" s="81">
        <f>ROUND(W612*Q612,2)</f>
        <v>0</v>
      </c>
      <c r="Z612" s="81">
        <f>ROUND(Y612+Y612*X612,2)</f>
        <v>0</v>
      </c>
      <c r="AA612" s="82">
        <f>ROUND(S612*W612,2)</f>
        <v>0</v>
      </c>
      <c r="AB612" s="82">
        <f>ROUND(AA612+AA612*X612,2)</f>
        <v>0</v>
      </c>
      <c r="AC612" s="83">
        <f>ROUND(U612*W612,2)</f>
        <v>0</v>
      </c>
      <c r="AD612" s="83">
        <f>ROUND(AC612+AC612*X612,2)</f>
        <v>0</v>
      </c>
      <c r="AE612" s="81">
        <f>ROUND(R612*W612,2)</f>
        <v>0</v>
      </c>
      <c r="AF612" s="81">
        <f>ROUND(AE612+AE612*X612,2)</f>
        <v>0</v>
      </c>
      <c r="AG612" s="82">
        <f>ROUND(T612*W612,2)</f>
        <v>0</v>
      </c>
      <c r="AH612" s="82">
        <f>ROUND(AG612+AG612*X612,2)</f>
        <v>0</v>
      </c>
      <c r="AI612" s="83">
        <f>ROUND(V612*W612,2)</f>
        <v>0</v>
      </c>
      <c r="AJ612" s="83">
        <f>ROUND(AI612+AI612*X612,2)</f>
        <v>0</v>
      </c>
    </row>
    <row r="613" spans="1:36" ht="36.75" thickBot="1" x14ac:dyDescent="0.3">
      <c r="A613" s="141" t="s">
        <v>128</v>
      </c>
      <c r="B613" s="22" t="s">
        <v>119</v>
      </c>
      <c r="C613" s="24" t="s">
        <v>1</v>
      </c>
      <c r="D613" s="34">
        <v>50</v>
      </c>
      <c r="E613" s="35">
        <v>1500</v>
      </c>
      <c r="F613" s="34">
        <v>1400</v>
      </c>
      <c r="G613" s="36">
        <v>1</v>
      </c>
      <c r="H613" s="37">
        <v>50</v>
      </c>
      <c r="I613" s="36">
        <v>50</v>
      </c>
      <c r="J613" s="39">
        <v>200</v>
      </c>
      <c r="K613" s="38">
        <v>400</v>
      </c>
      <c r="L613" s="39">
        <v>390</v>
      </c>
      <c r="M613" s="20"/>
      <c r="N613" s="65"/>
      <c r="O613" s="65"/>
      <c r="P613" s="24"/>
      <c r="Q613" s="35"/>
      <c r="R613" s="35"/>
      <c r="S613" s="37"/>
      <c r="T613" s="36"/>
      <c r="U613" s="38"/>
      <c r="V613" s="39"/>
      <c r="W613" s="23"/>
      <c r="X613" s="53"/>
      <c r="Y613" s="81">
        <f>ROUND(W613*Q613,2)</f>
        <v>0</v>
      </c>
      <c r="Z613" s="81">
        <f>ROUND(Y613+Y613*X613,2)</f>
        <v>0</v>
      </c>
      <c r="AA613" s="82">
        <f>ROUND(S613*W613,2)</f>
        <v>0</v>
      </c>
      <c r="AB613" s="82">
        <f>ROUND(AA613+AA613*X613,2)</f>
        <v>0</v>
      </c>
      <c r="AC613" s="83">
        <f>ROUND(U613*W613,2)</f>
        <v>0</v>
      </c>
      <c r="AD613" s="83">
        <f>ROUND(AC613+AC613*X613,2)</f>
        <v>0</v>
      </c>
      <c r="AE613" s="81">
        <f>ROUND(R613*W613,2)</f>
        <v>0</v>
      </c>
      <c r="AF613" s="81">
        <f>ROUND(AE613+AE613*X613,2)</f>
        <v>0</v>
      </c>
      <c r="AG613" s="82">
        <f>ROUND(T613*W613,2)</f>
        <v>0</v>
      </c>
      <c r="AH613" s="82">
        <f>ROUND(AG613+AG613*X613,2)</f>
        <v>0</v>
      </c>
      <c r="AI613" s="83">
        <f>ROUND(V613*W613,2)</f>
        <v>0</v>
      </c>
      <c r="AJ613" s="83">
        <f>ROUND(AI613+AI613*X613,2)</f>
        <v>0</v>
      </c>
    </row>
    <row r="614" spans="1:36" ht="15.75" thickBot="1" x14ac:dyDescent="0.3">
      <c r="A614" s="138"/>
      <c r="B614" s="13"/>
      <c r="C614" s="13"/>
      <c r="D614" s="14"/>
      <c r="E614" s="14"/>
      <c r="F614" s="14"/>
      <c r="G614" s="14"/>
      <c r="H614" s="14"/>
      <c r="I614" s="14"/>
      <c r="J614" s="14"/>
      <c r="K614" s="14"/>
      <c r="L614" s="15"/>
      <c r="M614" s="15"/>
      <c r="N614" s="16"/>
      <c r="O614" s="15"/>
      <c r="P614" s="15"/>
      <c r="Q614" s="17"/>
      <c r="R614" s="17"/>
      <c r="S614" s="15"/>
      <c r="T614" s="18"/>
      <c r="U614" s="15"/>
      <c r="V614" s="15"/>
      <c r="W614" s="19"/>
      <c r="X614" s="48" t="s">
        <v>139</v>
      </c>
      <c r="Y614" s="49">
        <f>SUM(Y612:Y613)</f>
        <v>0</v>
      </c>
      <c r="Z614" s="49">
        <f t="shared" ref="Z614:AJ614" si="105">SUM(Z612:Z613)</f>
        <v>0</v>
      </c>
      <c r="AA614" s="49">
        <f t="shared" si="105"/>
        <v>0</v>
      </c>
      <c r="AB614" s="49">
        <f t="shared" si="105"/>
        <v>0</v>
      </c>
      <c r="AC614" s="49">
        <f t="shared" si="105"/>
        <v>0</v>
      </c>
      <c r="AD614" s="49">
        <f t="shared" si="105"/>
        <v>0</v>
      </c>
      <c r="AE614" s="49">
        <f t="shared" si="105"/>
        <v>0</v>
      </c>
      <c r="AF614" s="49">
        <f t="shared" si="105"/>
        <v>0</v>
      </c>
      <c r="AG614" s="49">
        <f t="shared" si="105"/>
        <v>0</v>
      </c>
      <c r="AH614" s="49">
        <f t="shared" si="105"/>
        <v>0</v>
      </c>
      <c r="AI614" s="49">
        <f t="shared" si="105"/>
        <v>0</v>
      </c>
      <c r="AJ614" s="50">
        <f t="shared" si="105"/>
        <v>0</v>
      </c>
    </row>
    <row r="615" spans="1:36" ht="15.75" thickBot="1" x14ac:dyDescent="0.3">
      <c r="A615" s="13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9"/>
      <c r="X615" s="15"/>
      <c r="Y615" s="15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spans="1:36" ht="15.75" thickBot="1" x14ac:dyDescent="0.3">
      <c r="A616" s="13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9"/>
      <c r="X616" s="15"/>
      <c r="Y616" s="43"/>
      <c r="Z616" s="44"/>
      <c r="AA616" s="44"/>
      <c r="AB616" s="44"/>
      <c r="AC616" s="44"/>
      <c r="AD616" s="45" t="s">
        <v>195</v>
      </c>
      <c r="AE616" s="46">
        <f>COUNTIF($A$3:A610,"Lp.")</f>
        <v>36</v>
      </c>
      <c r="AF616" s="44"/>
      <c r="AG616" s="44"/>
      <c r="AH616" s="44"/>
      <c r="AI616" s="44"/>
      <c r="AJ616" s="47"/>
    </row>
    <row r="617" spans="1:36" x14ac:dyDescent="0.25">
      <c r="A617" s="13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9"/>
      <c r="X617" s="15"/>
      <c r="Y617" s="119" t="s">
        <v>223</v>
      </c>
      <c r="Z617" s="119"/>
      <c r="AA617" s="119"/>
      <c r="AB617" s="119" t="s">
        <v>227</v>
      </c>
      <c r="AC617" s="119"/>
      <c r="AD617" s="119"/>
      <c r="AE617" s="119" t="s">
        <v>142</v>
      </c>
      <c r="AF617" s="119"/>
      <c r="AG617" s="119"/>
      <c r="AH617" s="119" t="s">
        <v>143</v>
      </c>
      <c r="AI617" s="119"/>
      <c r="AJ617" s="119"/>
    </row>
    <row r="618" spans="1:36" x14ac:dyDescent="0.25">
      <c r="A618" s="13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9"/>
      <c r="X618" s="15"/>
      <c r="Y618" s="84" t="s">
        <v>224</v>
      </c>
      <c r="Z618" s="85" t="s">
        <v>225</v>
      </c>
      <c r="AA618" s="86" t="s">
        <v>226</v>
      </c>
      <c r="AB618" s="84" t="s">
        <v>224</v>
      </c>
      <c r="AC618" s="85" t="s">
        <v>225</v>
      </c>
      <c r="AD618" s="86" t="s">
        <v>226</v>
      </c>
      <c r="AE618" s="84" t="s">
        <v>224</v>
      </c>
      <c r="AF618" s="85" t="s">
        <v>225</v>
      </c>
      <c r="AG618" s="86" t="s">
        <v>226</v>
      </c>
      <c r="AH618" s="84" t="s">
        <v>224</v>
      </c>
      <c r="AI618" s="85" t="s">
        <v>225</v>
      </c>
      <c r="AJ618" s="86" t="s">
        <v>226</v>
      </c>
    </row>
    <row r="619" spans="1:36" ht="15.75" thickBot="1" x14ac:dyDescent="0.3">
      <c r="A619" s="13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9"/>
      <c r="X619" s="15"/>
      <c r="Y619" s="87">
        <f>Y614</f>
        <v>0</v>
      </c>
      <c r="Z619" s="88">
        <f>AA614</f>
        <v>0</v>
      </c>
      <c r="AA619" s="89">
        <f>AC614</f>
        <v>0</v>
      </c>
      <c r="AB619" s="90">
        <f>Z614</f>
        <v>0</v>
      </c>
      <c r="AC619" s="88">
        <f>AB614</f>
        <v>0</v>
      </c>
      <c r="AD619" s="89">
        <f>AD614</f>
        <v>0</v>
      </c>
      <c r="AE619" s="90">
        <f>AE614</f>
        <v>0</v>
      </c>
      <c r="AF619" s="88">
        <f>AG614</f>
        <v>0</v>
      </c>
      <c r="AG619" s="89">
        <f>AI614</f>
        <v>0</v>
      </c>
      <c r="AH619" s="90">
        <f>AF614</f>
        <v>0</v>
      </c>
      <c r="AI619" s="88">
        <f>AH614</f>
        <v>0</v>
      </c>
      <c r="AJ619" s="89">
        <f>AJ614</f>
        <v>0</v>
      </c>
    </row>
    <row r="620" spans="1:36" ht="15.75" thickBot="1" x14ac:dyDescent="0.3">
      <c r="A620" s="13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9"/>
      <c r="X620" s="15"/>
      <c r="Y620" s="120">
        <f>SUM(Y619:AA619)</f>
        <v>0</v>
      </c>
      <c r="Z620" s="121"/>
      <c r="AA620" s="121"/>
      <c r="AB620" s="121">
        <f>SUM(AB619:AD619)</f>
        <v>0</v>
      </c>
      <c r="AC620" s="121"/>
      <c r="AD620" s="121"/>
      <c r="AE620" s="121">
        <f>SUM(AE619:AG619)</f>
        <v>0</v>
      </c>
      <c r="AF620" s="121"/>
      <c r="AG620" s="121"/>
      <c r="AH620" s="121">
        <f>SUM(AH619:AJ619)</f>
        <v>0</v>
      </c>
      <c r="AI620" s="121"/>
      <c r="AJ620" s="122"/>
    </row>
    <row r="625" spans="1:36" x14ac:dyDescent="0.25">
      <c r="A625" s="138"/>
      <c r="B625" s="13"/>
      <c r="C625" s="54"/>
      <c r="D625" s="55"/>
      <c r="E625" s="55"/>
      <c r="F625" s="55"/>
      <c r="G625" s="56"/>
      <c r="H625" s="56" t="s">
        <v>196</v>
      </c>
      <c r="I625" s="55"/>
      <c r="J625" s="55"/>
      <c r="K625" s="55"/>
      <c r="L625" s="57"/>
      <c r="M625" s="15"/>
      <c r="N625" s="16"/>
      <c r="O625" s="15"/>
      <c r="P625" s="28"/>
      <c r="Q625" s="29"/>
      <c r="R625" s="29"/>
      <c r="S625" s="30"/>
      <c r="T625" s="31" t="s">
        <v>218</v>
      </c>
      <c r="U625" s="30"/>
      <c r="V625" s="30"/>
      <c r="W625" s="32"/>
      <c r="X625" s="33"/>
      <c r="Y625" s="15"/>
      <c r="Z625" s="13" t="s">
        <v>228</v>
      </c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spans="1:36" ht="48.75" thickBot="1" x14ac:dyDescent="0.3">
      <c r="A626" s="139" t="s">
        <v>187</v>
      </c>
      <c r="B626" s="67" t="s">
        <v>0</v>
      </c>
      <c r="C626" s="67" t="s">
        <v>126</v>
      </c>
      <c r="D626" s="68" t="s">
        <v>188</v>
      </c>
      <c r="E626" s="68" t="s">
        <v>189</v>
      </c>
      <c r="F626" s="68" t="s">
        <v>190</v>
      </c>
      <c r="G626" s="69" t="s">
        <v>197</v>
      </c>
      <c r="H626" s="69" t="s">
        <v>198</v>
      </c>
      <c r="I626" s="69" t="s">
        <v>199</v>
      </c>
      <c r="J626" s="70" t="s">
        <v>191</v>
      </c>
      <c r="K626" s="70" t="s">
        <v>192</v>
      </c>
      <c r="L626" s="70" t="s">
        <v>193</v>
      </c>
      <c r="M626" s="71" t="s">
        <v>200</v>
      </c>
      <c r="N626" s="71" t="s">
        <v>201</v>
      </c>
      <c r="O626" s="71" t="s">
        <v>202</v>
      </c>
      <c r="P626" s="71" t="s">
        <v>501</v>
      </c>
      <c r="Q626" s="68" t="s">
        <v>204</v>
      </c>
      <c r="R626" s="68" t="s">
        <v>203</v>
      </c>
      <c r="S626" s="69" t="s">
        <v>205</v>
      </c>
      <c r="T626" s="69" t="s">
        <v>207</v>
      </c>
      <c r="U626" s="70" t="s">
        <v>206</v>
      </c>
      <c r="V626" s="70" t="s">
        <v>208</v>
      </c>
      <c r="W626" s="72" t="s">
        <v>209</v>
      </c>
      <c r="X626" s="73" t="s">
        <v>194</v>
      </c>
      <c r="Y626" s="74" t="s">
        <v>210</v>
      </c>
      <c r="Z626" s="74" t="s">
        <v>212</v>
      </c>
      <c r="AA626" s="75" t="s">
        <v>219</v>
      </c>
      <c r="AB626" s="75" t="s">
        <v>220</v>
      </c>
      <c r="AC626" s="76" t="s">
        <v>211</v>
      </c>
      <c r="AD626" s="76" t="s">
        <v>213</v>
      </c>
      <c r="AE626" s="77" t="s">
        <v>214</v>
      </c>
      <c r="AF626" s="77" t="s">
        <v>216</v>
      </c>
      <c r="AG626" s="78" t="s">
        <v>221</v>
      </c>
      <c r="AH626" s="78" t="s">
        <v>222</v>
      </c>
      <c r="AI626" s="79" t="s">
        <v>215</v>
      </c>
      <c r="AJ626" s="79" t="s">
        <v>217</v>
      </c>
    </row>
    <row r="627" spans="1:36" ht="15.75" thickBot="1" x14ac:dyDescent="0.3">
      <c r="A627" s="140" t="s">
        <v>195</v>
      </c>
      <c r="B627" s="27">
        <f>COUNTIF($A$3:A626,"Lp.")</f>
        <v>37</v>
      </c>
      <c r="C627" s="114" t="s">
        <v>476</v>
      </c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6"/>
    </row>
    <row r="628" spans="1:36" ht="48.75" thickBot="1" x14ac:dyDescent="0.3">
      <c r="A628" s="141" t="s">
        <v>127</v>
      </c>
      <c r="B628" s="22" t="s">
        <v>153</v>
      </c>
      <c r="C628" s="24" t="s">
        <v>15</v>
      </c>
      <c r="D628" s="34">
        <v>5</v>
      </c>
      <c r="E628" s="35">
        <v>30</v>
      </c>
      <c r="F628" s="34">
        <v>15</v>
      </c>
      <c r="G628" s="36">
        <v>15</v>
      </c>
      <c r="H628" s="37">
        <v>25</v>
      </c>
      <c r="I628" s="36">
        <v>20</v>
      </c>
      <c r="J628" s="39">
        <v>1</v>
      </c>
      <c r="K628" s="38">
        <v>2</v>
      </c>
      <c r="L628" s="39">
        <v>1</v>
      </c>
      <c r="M628" s="20"/>
      <c r="N628" s="65"/>
      <c r="O628" s="65"/>
      <c r="P628" s="24"/>
      <c r="Q628" s="35"/>
      <c r="R628" s="35"/>
      <c r="S628" s="37"/>
      <c r="T628" s="36"/>
      <c r="U628" s="38"/>
      <c r="V628" s="39"/>
      <c r="W628" s="23"/>
      <c r="X628" s="53"/>
      <c r="Y628" s="81">
        <f>ROUND(W628*Q628,2)</f>
        <v>0</v>
      </c>
      <c r="Z628" s="81">
        <f>ROUND(Y628+Y628*X628,2)</f>
        <v>0</v>
      </c>
      <c r="AA628" s="82">
        <f>ROUND(S628*W628,2)</f>
        <v>0</v>
      </c>
      <c r="AB628" s="82">
        <f>ROUND(AA628+AA628*X628,2)</f>
        <v>0</v>
      </c>
      <c r="AC628" s="83">
        <f>ROUND(U628*W628,2)</f>
        <v>0</v>
      </c>
      <c r="AD628" s="83">
        <f>ROUND(AC628+AC628*X628,2)</f>
        <v>0</v>
      </c>
      <c r="AE628" s="81">
        <f>ROUND(R628*W628,2)</f>
        <v>0</v>
      </c>
      <c r="AF628" s="81">
        <f>ROUND(AE628+AE628*X628,2)</f>
        <v>0</v>
      </c>
      <c r="AG628" s="82">
        <f>ROUND(T628*W628,2)</f>
        <v>0</v>
      </c>
      <c r="AH628" s="82">
        <f>ROUND(AG628+AG628*X628,2)</f>
        <v>0</v>
      </c>
      <c r="AI628" s="83">
        <f>ROUND(V628*W628,2)</f>
        <v>0</v>
      </c>
      <c r="AJ628" s="83">
        <f>ROUND(AI628+AI628*X628,2)</f>
        <v>0</v>
      </c>
    </row>
    <row r="629" spans="1:36" ht="15.75" thickBot="1" x14ac:dyDescent="0.3">
      <c r="A629" s="138"/>
      <c r="B629" s="13"/>
      <c r="C629" s="13"/>
      <c r="D629" s="14"/>
      <c r="E629" s="14"/>
      <c r="F629" s="14"/>
      <c r="G629" s="14"/>
      <c r="H629" s="14"/>
      <c r="I629" s="14"/>
      <c r="J629" s="14"/>
      <c r="K629" s="14"/>
      <c r="L629" s="15"/>
      <c r="M629" s="15"/>
      <c r="N629" s="16"/>
      <c r="O629" s="15"/>
      <c r="P629" s="15"/>
      <c r="Q629" s="17"/>
      <c r="R629" s="17"/>
      <c r="S629" s="15"/>
      <c r="T629" s="18"/>
      <c r="U629" s="15"/>
      <c r="V629" s="15"/>
      <c r="W629" s="19"/>
      <c r="X629" s="48" t="s">
        <v>139</v>
      </c>
      <c r="Y629" s="49">
        <f t="shared" ref="Y629:AJ629" si="106">SUM(Y628:Y628)</f>
        <v>0</v>
      </c>
      <c r="Z629" s="49">
        <f t="shared" si="106"/>
        <v>0</v>
      </c>
      <c r="AA629" s="49">
        <f t="shared" si="106"/>
        <v>0</v>
      </c>
      <c r="AB629" s="49">
        <f t="shared" si="106"/>
        <v>0</v>
      </c>
      <c r="AC629" s="49">
        <f t="shared" si="106"/>
        <v>0</v>
      </c>
      <c r="AD629" s="49">
        <f t="shared" si="106"/>
        <v>0</v>
      </c>
      <c r="AE629" s="49">
        <f t="shared" si="106"/>
        <v>0</v>
      </c>
      <c r="AF629" s="49">
        <f t="shared" si="106"/>
        <v>0</v>
      </c>
      <c r="AG629" s="49">
        <f t="shared" si="106"/>
        <v>0</v>
      </c>
      <c r="AH629" s="49">
        <f t="shared" si="106"/>
        <v>0</v>
      </c>
      <c r="AI629" s="49">
        <f t="shared" si="106"/>
        <v>0</v>
      </c>
      <c r="AJ629" s="50">
        <f t="shared" si="106"/>
        <v>0</v>
      </c>
    </row>
    <row r="630" spans="1:36" ht="15.75" thickBot="1" x14ac:dyDescent="0.3">
      <c r="A630" s="13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9"/>
      <c r="X630" s="15"/>
      <c r="Y630" s="15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spans="1:36" ht="15.75" thickBot="1" x14ac:dyDescent="0.3">
      <c r="A631" s="13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9"/>
      <c r="X631" s="15"/>
      <c r="Y631" s="43"/>
      <c r="Z631" s="44"/>
      <c r="AA631" s="44"/>
      <c r="AB631" s="44"/>
      <c r="AC631" s="44"/>
      <c r="AD631" s="45" t="s">
        <v>195</v>
      </c>
      <c r="AE631" s="46">
        <f>COUNTIF($A$3:A626,"Lp.")</f>
        <v>37</v>
      </c>
      <c r="AF631" s="44"/>
      <c r="AG631" s="44"/>
      <c r="AH631" s="44"/>
      <c r="AI631" s="44"/>
      <c r="AJ631" s="47"/>
    </row>
    <row r="632" spans="1:36" x14ac:dyDescent="0.25">
      <c r="A632" s="13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9"/>
      <c r="X632" s="15"/>
      <c r="Y632" s="119" t="s">
        <v>223</v>
      </c>
      <c r="Z632" s="119"/>
      <c r="AA632" s="119"/>
      <c r="AB632" s="119" t="s">
        <v>227</v>
      </c>
      <c r="AC632" s="119"/>
      <c r="AD632" s="119"/>
      <c r="AE632" s="119" t="s">
        <v>142</v>
      </c>
      <c r="AF632" s="119"/>
      <c r="AG632" s="119"/>
      <c r="AH632" s="119" t="s">
        <v>143</v>
      </c>
      <c r="AI632" s="119"/>
      <c r="AJ632" s="119"/>
    </row>
    <row r="633" spans="1:36" x14ac:dyDescent="0.25">
      <c r="A633" s="13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9"/>
      <c r="X633" s="15"/>
      <c r="Y633" s="84" t="s">
        <v>224</v>
      </c>
      <c r="Z633" s="85" t="s">
        <v>225</v>
      </c>
      <c r="AA633" s="86" t="s">
        <v>226</v>
      </c>
      <c r="AB633" s="84" t="s">
        <v>224</v>
      </c>
      <c r="AC633" s="85" t="s">
        <v>225</v>
      </c>
      <c r="AD633" s="86" t="s">
        <v>226</v>
      </c>
      <c r="AE633" s="84" t="s">
        <v>224</v>
      </c>
      <c r="AF633" s="85" t="s">
        <v>225</v>
      </c>
      <c r="AG633" s="86" t="s">
        <v>226</v>
      </c>
      <c r="AH633" s="84" t="s">
        <v>224</v>
      </c>
      <c r="AI633" s="85" t="s">
        <v>225</v>
      </c>
      <c r="AJ633" s="86" t="s">
        <v>226</v>
      </c>
    </row>
    <row r="634" spans="1:36" ht="15.75" thickBot="1" x14ac:dyDescent="0.3">
      <c r="A634" s="13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9"/>
      <c r="X634" s="15"/>
      <c r="Y634" s="87">
        <f>Y629</f>
        <v>0</v>
      </c>
      <c r="Z634" s="88">
        <f>AA629</f>
        <v>0</v>
      </c>
      <c r="AA634" s="89">
        <f>AC629</f>
        <v>0</v>
      </c>
      <c r="AB634" s="90">
        <f>Z629</f>
        <v>0</v>
      </c>
      <c r="AC634" s="88">
        <f>AB629</f>
        <v>0</v>
      </c>
      <c r="AD634" s="89">
        <f>AD629</f>
        <v>0</v>
      </c>
      <c r="AE634" s="90">
        <f>AE629</f>
        <v>0</v>
      </c>
      <c r="AF634" s="88">
        <f>AG629</f>
        <v>0</v>
      </c>
      <c r="AG634" s="89">
        <f>AI629</f>
        <v>0</v>
      </c>
      <c r="AH634" s="90">
        <f>AF629</f>
        <v>0</v>
      </c>
      <c r="AI634" s="88">
        <f>AH629</f>
        <v>0</v>
      </c>
      <c r="AJ634" s="89">
        <f>AJ629</f>
        <v>0</v>
      </c>
    </row>
    <row r="635" spans="1:36" ht="15.75" thickBot="1" x14ac:dyDescent="0.3">
      <c r="A635" s="13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9"/>
      <c r="X635" s="15"/>
      <c r="Y635" s="120">
        <f>SUM(Y634:AA634)</f>
        <v>0</v>
      </c>
      <c r="Z635" s="121"/>
      <c r="AA635" s="121"/>
      <c r="AB635" s="121">
        <f>SUM(AB634:AD634)</f>
        <v>0</v>
      </c>
      <c r="AC635" s="121"/>
      <c r="AD635" s="121"/>
      <c r="AE635" s="121">
        <f>SUM(AE634:AG634)</f>
        <v>0</v>
      </c>
      <c r="AF635" s="121"/>
      <c r="AG635" s="121"/>
      <c r="AH635" s="121">
        <f>SUM(AH634:AJ634)</f>
        <v>0</v>
      </c>
      <c r="AI635" s="121"/>
      <c r="AJ635" s="122"/>
    </row>
    <row r="640" spans="1:36" x14ac:dyDescent="0.25">
      <c r="A640" s="138"/>
      <c r="B640" s="13"/>
      <c r="C640" s="54"/>
      <c r="D640" s="55"/>
      <c r="E640" s="55"/>
      <c r="F640" s="55"/>
      <c r="G640" s="56"/>
      <c r="H640" s="56" t="s">
        <v>196</v>
      </c>
      <c r="I640" s="55"/>
      <c r="J640" s="55"/>
      <c r="K640" s="55"/>
      <c r="L640" s="57"/>
      <c r="M640" s="15"/>
      <c r="N640" s="16"/>
      <c r="O640" s="15"/>
      <c r="P640" s="28"/>
      <c r="Q640" s="29"/>
      <c r="R640" s="29"/>
      <c r="S640" s="30"/>
      <c r="T640" s="31" t="s">
        <v>218</v>
      </c>
      <c r="U640" s="30"/>
      <c r="V640" s="30"/>
      <c r="W640" s="32"/>
      <c r="X640" s="33"/>
      <c r="Y640" s="15"/>
      <c r="Z640" s="13" t="s">
        <v>228</v>
      </c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spans="1:36" ht="48.75" thickBot="1" x14ac:dyDescent="0.3">
      <c r="A641" s="139" t="s">
        <v>187</v>
      </c>
      <c r="B641" s="67" t="s">
        <v>0</v>
      </c>
      <c r="C641" s="67" t="s">
        <v>126</v>
      </c>
      <c r="D641" s="68" t="s">
        <v>188</v>
      </c>
      <c r="E641" s="68" t="s">
        <v>189</v>
      </c>
      <c r="F641" s="68" t="s">
        <v>190</v>
      </c>
      <c r="G641" s="69" t="s">
        <v>197</v>
      </c>
      <c r="H641" s="69" t="s">
        <v>198</v>
      </c>
      <c r="I641" s="69" t="s">
        <v>199</v>
      </c>
      <c r="J641" s="70" t="s">
        <v>191</v>
      </c>
      <c r="K641" s="70" t="s">
        <v>192</v>
      </c>
      <c r="L641" s="70" t="s">
        <v>193</v>
      </c>
      <c r="M641" s="71" t="s">
        <v>200</v>
      </c>
      <c r="N641" s="71" t="s">
        <v>201</v>
      </c>
      <c r="O641" s="71" t="s">
        <v>202</v>
      </c>
      <c r="P641" s="71" t="s">
        <v>501</v>
      </c>
      <c r="Q641" s="68" t="s">
        <v>204</v>
      </c>
      <c r="R641" s="68" t="s">
        <v>203</v>
      </c>
      <c r="S641" s="69" t="s">
        <v>205</v>
      </c>
      <c r="T641" s="69" t="s">
        <v>207</v>
      </c>
      <c r="U641" s="70" t="s">
        <v>206</v>
      </c>
      <c r="V641" s="70" t="s">
        <v>208</v>
      </c>
      <c r="W641" s="72" t="s">
        <v>209</v>
      </c>
      <c r="X641" s="73" t="s">
        <v>194</v>
      </c>
      <c r="Y641" s="74" t="s">
        <v>210</v>
      </c>
      <c r="Z641" s="74" t="s">
        <v>212</v>
      </c>
      <c r="AA641" s="75" t="s">
        <v>219</v>
      </c>
      <c r="AB641" s="75" t="s">
        <v>220</v>
      </c>
      <c r="AC641" s="76" t="s">
        <v>211</v>
      </c>
      <c r="AD641" s="76" t="s">
        <v>213</v>
      </c>
      <c r="AE641" s="77" t="s">
        <v>214</v>
      </c>
      <c r="AF641" s="77" t="s">
        <v>216</v>
      </c>
      <c r="AG641" s="78" t="s">
        <v>221</v>
      </c>
      <c r="AH641" s="78" t="s">
        <v>222</v>
      </c>
      <c r="AI641" s="79" t="s">
        <v>215</v>
      </c>
      <c r="AJ641" s="79" t="s">
        <v>217</v>
      </c>
    </row>
    <row r="642" spans="1:36" ht="15.75" thickBot="1" x14ac:dyDescent="0.3">
      <c r="A642" s="140" t="s">
        <v>195</v>
      </c>
      <c r="B642" s="27">
        <f>COUNTIF($A$3:A641,"Lp.")</f>
        <v>38</v>
      </c>
      <c r="C642" s="114" t="s">
        <v>476</v>
      </c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6"/>
    </row>
    <row r="643" spans="1:36" ht="36.75" thickBot="1" x14ac:dyDescent="0.3">
      <c r="A643" s="141" t="s">
        <v>127</v>
      </c>
      <c r="B643" s="22" t="s">
        <v>158</v>
      </c>
      <c r="C643" s="24" t="s">
        <v>1</v>
      </c>
      <c r="D643" s="34">
        <v>1</v>
      </c>
      <c r="E643" s="35">
        <v>30</v>
      </c>
      <c r="F643" s="34">
        <v>25</v>
      </c>
      <c r="G643" s="36">
        <v>50</v>
      </c>
      <c r="H643" s="37">
        <v>90</v>
      </c>
      <c r="I643" s="36">
        <v>85</v>
      </c>
      <c r="J643" s="39">
        <v>25</v>
      </c>
      <c r="K643" s="38">
        <v>120</v>
      </c>
      <c r="L643" s="39">
        <v>110</v>
      </c>
      <c r="M643" s="20"/>
      <c r="N643" s="65"/>
      <c r="O643" s="65"/>
      <c r="P643" s="24"/>
      <c r="Q643" s="35"/>
      <c r="R643" s="35"/>
      <c r="S643" s="37"/>
      <c r="T643" s="36"/>
      <c r="U643" s="38"/>
      <c r="V643" s="39"/>
      <c r="W643" s="23"/>
      <c r="X643" s="53"/>
      <c r="Y643" s="81">
        <f>ROUND(W643*Q643,2)</f>
        <v>0</v>
      </c>
      <c r="Z643" s="81">
        <f>ROUND(Y643+Y643*X643,2)</f>
        <v>0</v>
      </c>
      <c r="AA643" s="82">
        <f>ROUND(S643*W643,2)</f>
        <v>0</v>
      </c>
      <c r="AB643" s="82">
        <f>ROUND(AA643+AA643*X643,2)</f>
        <v>0</v>
      </c>
      <c r="AC643" s="83">
        <f>ROUND(U643*W643,2)</f>
        <v>0</v>
      </c>
      <c r="AD643" s="83">
        <f>ROUND(AC643+AC643*X643,2)</f>
        <v>0</v>
      </c>
      <c r="AE643" s="81">
        <f>ROUND(R643*W643,2)</f>
        <v>0</v>
      </c>
      <c r="AF643" s="81">
        <f>ROUND(AE643+AE643*X643,2)</f>
        <v>0</v>
      </c>
      <c r="AG643" s="82">
        <f>ROUND(T643*W643,2)</f>
        <v>0</v>
      </c>
      <c r="AH643" s="82">
        <f>ROUND(AG643+AG643*X643,2)</f>
        <v>0</v>
      </c>
      <c r="AI643" s="83">
        <f>ROUND(V643*W643,2)</f>
        <v>0</v>
      </c>
      <c r="AJ643" s="83">
        <f>ROUND(AI643+AI643*X643,2)</f>
        <v>0</v>
      </c>
    </row>
    <row r="644" spans="1:36" ht="15.75" thickBot="1" x14ac:dyDescent="0.3">
      <c r="A644" s="138"/>
      <c r="B644" s="13"/>
      <c r="C644" s="13"/>
      <c r="D644" s="14"/>
      <c r="E644" s="14"/>
      <c r="F644" s="14"/>
      <c r="G644" s="14"/>
      <c r="H644" s="14"/>
      <c r="I644" s="14"/>
      <c r="J644" s="14"/>
      <c r="K644" s="14"/>
      <c r="L644" s="15"/>
      <c r="M644" s="15"/>
      <c r="N644" s="16"/>
      <c r="O644" s="15"/>
      <c r="P644" s="15"/>
      <c r="Q644" s="17"/>
      <c r="R644" s="17"/>
      <c r="S644" s="15"/>
      <c r="T644" s="18"/>
      <c r="U644" s="15"/>
      <c r="V644" s="15"/>
      <c r="W644" s="19"/>
      <c r="X644" s="48" t="s">
        <v>139</v>
      </c>
      <c r="Y644" s="49">
        <f t="shared" ref="Y644:AJ644" si="107">SUM(Y643:Y643)</f>
        <v>0</v>
      </c>
      <c r="Z644" s="49">
        <f t="shared" si="107"/>
        <v>0</v>
      </c>
      <c r="AA644" s="49">
        <f t="shared" si="107"/>
        <v>0</v>
      </c>
      <c r="AB644" s="49">
        <f t="shared" si="107"/>
        <v>0</v>
      </c>
      <c r="AC644" s="49">
        <f t="shared" si="107"/>
        <v>0</v>
      </c>
      <c r="AD644" s="49">
        <f t="shared" si="107"/>
        <v>0</v>
      </c>
      <c r="AE644" s="49">
        <f t="shared" si="107"/>
        <v>0</v>
      </c>
      <c r="AF644" s="49">
        <f t="shared" si="107"/>
        <v>0</v>
      </c>
      <c r="AG644" s="49">
        <f t="shared" si="107"/>
        <v>0</v>
      </c>
      <c r="AH644" s="49">
        <f t="shared" si="107"/>
        <v>0</v>
      </c>
      <c r="AI644" s="49">
        <f t="shared" si="107"/>
        <v>0</v>
      </c>
      <c r="AJ644" s="50">
        <f t="shared" si="107"/>
        <v>0</v>
      </c>
    </row>
    <row r="645" spans="1:36" ht="15.75" thickBot="1" x14ac:dyDescent="0.3">
      <c r="A645" s="13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9"/>
      <c r="X645" s="15"/>
      <c r="Y645" s="15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spans="1:36" ht="15.75" thickBot="1" x14ac:dyDescent="0.3">
      <c r="A646" s="13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9"/>
      <c r="X646" s="15"/>
      <c r="Y646" s="43"/>
      <c r="Z646" s="44"/>
      <c r="AA646" s="44"/>
      <c r="AB646" s="44"/>
      <c r="AC646" s="44"/>
      <c r="AD646" s="45" t="s">
        <v>195</v>
      </c>
      <c r="AE646" s="46">
        <f>COUNTIF($A$3:A641,"Lp.")</f>
        <v>38</v>
      </c>
      <c r="AF646" s="44"/>
      <c r="AG646" s="44"/>
      <c r="AH646" s="44"/>
      <c r="AI646" s="44"/>
      <c r="AJ646" s="47"/>
    </row>
    <row r="647" spans="1:36" x14ac:dyDescent="0.25">
      <c r="A647" s="13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9"/>
      <c r="X647" s="15"/>
      <c r="Y647" s="119" t="s">
        <v>223</v>
      </c>
      <c r="Z647" s="119"/>
      <c r="AA647" s="119"/>
      <c r="AB647" s="119" t="s">
        <v>227</v>
      </c>
      <c r="AC647" s="119"/>
      <c r="AD647" s="119"/>
      <c r="AE647" s="119" t="s">
        <v>142</v>
      </c>
      <c r="AF647" s="119"/>
      <c r="AG647" s="119"/>
      <c r="AH647" s="119" t="s">
        <v>143</v>
      </c>
      <c r="AI647" s="119"/>
      <c r="AJ647" s="119"/>
    </row>
    <row r="648" spans="1:36" x14ac:dyDescent="0.25">
      <c r="A648" s="13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9"/>
      <c r="X648" s="15"/>
      <c r="Y648" s="84" t="s">
        <v>224</v>
      </c>
      <c r="Z648" s="85" t="s">
        <v>225</v>
      </c>
      <c r="AA648" s="86" t="s">
        <v>226</v>
      </c>
      <c r="AB648" s="84" t="s">
        <v>224</v>
      </c>
      <c r="AC648" s="85" t="s">
        <v>225</v>
      </c>
      <c r="AD648" s="86" t="s">
        <v>226</v>
      </c>
      <c r="AE648" s="84" t="s">
        <v>224</v>
      </c>
      <c r="AF648" s="85" t="s">
        <v>225</v>
      </c>
      <c r="AG648" s="86" t="s">
        <v>226</v>
      </c>
      <c r="AH648" s="84" t="s">
        <v>224</v>
      </c>
      <c r="AI648" s="85" t="s">
        <v>225</v>
      </c>
      <c r="AJ648" s="86" t="s">
        <v>226</v>
      </c>
    </row>
    <row r="649" spans="1:36" ht="15.75" thickBot="1" x14ac:dyDescent="0.3">
      <c r="A649" s="13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9"/>
      <c r="X649" s="15"/>
      <c r="Y649" s="87">
        <f>Y644</f>
        <v>0</v>
      </c>
      <c r="Z649" s="88">
        <f>AA644</f>
        <v>0</v>
      </c>
      <c r="AA649" s="89">
        <f>AC644</f>
        <v>0</v>
      </c>
      <c r="AB649" s="90">
        <f>Z644</f>
        <v>0</v>
      </c>
      <c r="AC649" s="88">
        <f>AB644</f>
        <v>0</v>
      </c>
      <c r="AD649" s="89">
        <f>AD644</f>
        <v>0</v>
      </c>
      <c r="AE649" s="90">
        <f>AE644</f>
        <v>0</v>
      </c>
      <c r="AF649" s="88">
        <f>AG644</f>
        <v>0</v>
      </c>
      <c r="AG649" s="89">
        <f>AI644</f>
        <v>0</v>
      </c>
      <c r="AH649" s="90">
        <f>AF644</f>
        <v>0</v>
      </c>
      <c r="AI649" s="88">
        <f>AH644</f>
        <v>0</v>
      </c>
      <c r="AJ649" s="89">
        <f>AJ644</f>
        <v>0</v>
      </c>
    </row>
    <row r="650" spans="1:36" ht="15.75" thickBot="1" x14ac:dyDescent="0.3">
      <c r="A650" s="13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9"/>
      <c r="X650" s="15"/>
      <c r="Y650" s="120">
        <f>SUM(Y649:AA649)</f>
        <v>0</v>
      </c>
      <c r="Z650" s="121"/>
      <c r="AA650" s="121"/>
      <c r="AB650" s="121">
        <f>SUM(AB649:AD649)</f>
        <v>0</v>
      </c>
      <c r="AC650" s="121"/>
      <c r="AD650" s="121"/>
      <c r="AE650" s="121">
        <f>SUM(AE649:AG649)</f>
        <v>0</v>
      </c>
      <c r="AF650" s="121"/>
      <c r="AG650" s="121"/>
      <c r="AH650" s="121">
        <f>SUM(AH649:AJ649)</f>
        <v>0</v>
      </c>
      <c r="AI650" s="121"/>
      <c r="AJ650" s="122"/>
    </row>
    <row r="655" spans="1:36" x14ac:dyDescent="0.25">
      <c r="A655" s="138"/>
      <c r="B655" s="13"/>
      <c r="C655" s="54"/>
      <c r="D655" s="55"/>
      <c r="E655" s="55"/>
      <c r="F655" s="55"/>
      <c r="G655" s="56"/>
      <c r="H655" s="56" t="s">
        <v>196</v>
      </c>
      <c r="I655" s="55"/>
      <c r="J655" s="55"/>
      <c r="K655" s="55"/>
      <c r="L655" s="57"/>
      <c r="M655" s="15"/>
      <c r="N655" s="16"/>
      <c r="O655" s="15"/>
      <c r="P655" s="28"/>
      <c r="Q655" s="29"/>
      <c r="R655" s="29"/>
      <c r="S655" s="30"/>
      <c r="T655" s="31" t="s">
        <v>218</v>
      </c>
      <c r="U655" s="30"/>
      <c r="V655" s="30"/>
      <c r="W655" s="32"/>
      <c r="X655" s="33"/>
      <c r="Y655" s="15"/>
      <c r="Z655" s="13" t="s">
        <v>228</v>
      </c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spans="1:36" ht="48.75" thickBot="1" x14ac:dyDescent="0.3">
      <c r="A656" s="139" t="s">
        <v>187</v>
      </c>
      <c r="B656" s="67" t="s">
        <v>0</v>
      </c>
      <c r="C656" s="67" t="s">
        <v>126</v>
      </c>
      <c r="D656" s="68" t="s">
        <v>188</v>
      </c>
      <c r="E656" s="68" t="s">
        <v>189</v>
      </c>
      <c r="F656" s="68" t="s">
        <v>190</v>
      </c>
      <c r="G656" s="69" t="s">
        <v>197</v>
      </c>
      <c r="H656" s="69" t="s">
        <v>198</v>
      </c>
      <c r="I656" s="69" t="s">
        <v>199</v>
      </c>
      <c r="J656" s="70" t="s">
        <v>191</v>
      </c>
      <c r="K656" s="70" t="s">
        <v>192</v>
      </c>
      <c r="L656" s="70" t="s">
        <v>193</v>
      </c>
      <c r="M656" s="71" t="s">
        <v>200</v>
      </c>
      <c r="N656" s="71" t="s">
        <v>201</v>
      </c>
      <c r="O656" s="71" t="s">
        <v>202</v>
      </c>
      <c r="P656" s="71" t="s">
        <v>501</v>
      </c>
      <c r="Q656" s="68" t="s">
        <v>204</v>
      </c>
      <c r="R656" s="68" t="s">
        <v>203</v>
      </c>
      <c r="S656" s="69" t="s">
        <v>205</v>
      </c>
      <c r="T656" s="69" t="s">
        <v>207</v>
      </c>
      <c r="U656" s="70" t="s">
        <v>206</v>
      </c>
      <c r="V656" s="70" t="s">
        <v>208</v>
      </c>
      <c r="W656" s="72" t="s">
        <v>209</v>
      </c>
      <c r="X656" s="73" t="s">
        <v>194</v>
      </c>
      <c r="Y656" s="74" t="s">
        <v>210</v>
      </c>
      <c r="Z656" s="74" t="s">
        <v>212</v>
      </c>
      <c r="AA656" s="75" t="s">
        <v>219</v>
      </c>
      <c r="AB656" s="75" t="s">
        <v>220</v>
      </c>
      <c r="AC656" s="76" t="s">
        <v>211</v>
      </c>
      <c r="AD656" s="76" t="s">
        <v>213</v>
      </c>
      <c r="AE656" s="77" t="s">
        <v>214</v>
      </c>
      <c r="AF656" s="77" t="s">
        <v>216</v>
      </c>
      <c r="AG656" s="78" t="s">
        <v>221</v>
      </c>
      <c r="AH656" s="78" t="s">
        <v>222</v>
      </c>
      <c r="AI656" s="79" t="s">
        <v>215</v>
      </c>
      <c r="AJ656" s="79" t="s">
        <v>217</v>
      </c>
    </row>
    <row r="657" spans="1:36" ht="15.75" thickBot="1" x14ac:dyDescent="0.3">
      <c r="A657" s="140" t="s">
        <v>195</v>
      </c>
      <c r="B657" s="27">
        <f>COUNTIF($A$3:A656,"Lp.")</f>
        <v>39</v>
      </c>
      <c r="C657" s="114" t="s">
        <v>476</v>
      </c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6"/>
    </row>
    <row r="658" spans="1:36" ht="24.75" thickBot="1" x14ac:dyDescent="0.3">
      <c r="A658" s="141" t="s">
        <v>127</v>
      </c>
      <c r="B658" s="22" t="s">
        <v>159</v>
      </c>
      <c r="C658" s="24" t="s">
        <v>1</v>
      </c>
      <c r="D658" s="34">
        <v>50</v>
      </c>
      <c r="E658" s="35">
        <v>140</v>
      </c>
      <c r="F658" s="34">
        <v>130</v>
      </c>
      <c r="G658" s="36" t="s">
        <v>177</v>
      </c>
      <c r="H658" s="37">
        <v>30</v>
      </c>
      <c r="I658" s="36">
        <v>60</v>
      </c>
      <c r="J658" s="39">
        <v>0</v>
      </c>
      <c r="K658" s="38">
        <v>0</v>
      </c>
      <c r="L658" s="39">
        <v>0</v>
      </c>
      <c r="M658" s="20"/>
      <c r="N658" s="65"/>
      <c r="O658" s="65"/>
      <c r="P658" s="24"/>
      <c r="Q658" s="35"/>
      <c r="R658" s="35"/>
      <c r="S658" s="37"/>
      <c r="T658" s="36"/>
      <c r="U658" s="38"/>
      <c r="V658" s="39"/>
      <c r="W658" s="23"/>
      <c r="X658" s="53"/>
      <c r="Y658" s="81">
        <f>ROUND(W658*Q658,2)</f>
        <v>0</v>
      </c>
      <c r="Z658" s="81">
        <f>ROUND(Y658+Y658*X658,2)</f>
        <v>0</v>
      </c>
      <c r="AA658" s="82">
        <f>ROUND(S658*W658,2)</f>
        <v>0</v>
      </c>
      <c r="AB658" s="82">
        <f>ROUND(AA658+AA658*X658,2)</f>
        <v>0</v>
      </c>
      <c r="AC658" s="83">
        <f>ROUND(U658*W658,2)</f>
        <v>0</v>
      </c>
      <c r="AD658" s="83">
        <f>ROUND(AC658+AC658*X658,2)</f>
        <v>0</v>
      </c>
      <c r="AE658" s="81">
        <f>ROUND(R658*W658,2)</f>
        <v>0</v>
      </c>
      <c r="AF658" s="81">
        <f>ROUND(AE658+AE658*X658,2)</f>
        <v>0</v>
      </c>
      <c r="AG658" s="82">
        <f>ROUND(T658*W658,2)</f>
        <v>0</v>
      </c>
      <c r="AH658" s="82">
        <f>ROUND(AG658+AG658*X658,2)</f>
        <v>0</v>
      </c>
      <c r="AI658" s="83">
        <f>ROUND(V658*W658,2)</f>
        <v>0</v>
      </c>
      <c r="AJ658" s="83">
        <f>ROUND(AI658+AI658*X658,2)</f>
        <v>0</v>
      </c>
    </row>
    <row r="659" spans="1:36" ht="15.75" thickBot="1" x14ac:dyDescent="0.3">
      <c r="A659" s="138"/>
      <c r="B659" s="13"/>
      <c r="C659" s="13"/>
      <c r="D659" s="14"/>
      <c r="E659" s="14"/>
      <c r="F659" s="14"/>
      <c r="G659" s="14"/>
      <c r="H659" s="14"/>
      <c r="I659" s="14"/>
      <c r="J659" s="14"/>
      <c r="K659" s="14"/>
      <c r="L659" s="15"/>
      <c r="M659" s="15"/>
      <c r="N659" s="16"/>
      <c r="O659" s="15"/>
      <c r="P659" s="15"/>
      <c r="Q659" s="17"/>
      <c r="R659" s="17"/>
      <c r="S659" s="15"/>
      <c r="T659" s="18"/>
      <c r="U659" s="15"/>
      <c r="V659" s="15"/>
      <c r="W659" s="19"/>
      <c r="X659" s="48" t="s">
        <v>139</v>
      </c>
      <c r="Y659" s="49">
        <f t="shared" ref="Y659:AJ659" si="108">SUM(Y658:Y658)</f>
        <v>0</v>
      </c>
      <c r="Z659" s="49">
        <f t="shared" si="108"/>
        <v>0</v>
      </c>
      <c r="AA659" s="49">
        <f t="shared" si="108"/>
        <v>0</v>
      </c>
      <c r="AB659" s="49">
        <f t="shared" si="108"/>
        <v>0</v>
      </c>
      <c r="AC659" s="49">
        <f t="shared" si="108"/>
        <v>0</v>
      </c>
      <c r="AD659" s="49">
        <f t="shared" si="108"/>
        <v>0</v>
      </c>
      <c r="AE659" s="49">
        <f t="shared" si="108"/>
        <v>0</v>
      </c>
      <c r="AF659" s="49">
        <f t="shared" si="108"/>
        <v>0</v>
      </c>
      <c r="AG659" s="49">
        <f t="shared" si="108"/>
        <v>0</v>
      </c>
      <c r="AH659" s="49">
        <f t="shared" si="108"/>
        <v>0</v>
      </c>
      <c r="AI659" s="49">
        <f t="shared" si="108"/>
        <v>0</v>
      </c>
      <c r="AJ659" s="50">
        <f t="shared" si="108"/>
        <v>0</v>
      </c>
    </row>
    <row r="660" spans="1:36" ht="15.75" thickBot="1" x14ac:dyDescent="0.3">
      <c r="A660" s="13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9"/>
      <c r="X660" s="15"/>
      <c r="Y660" s="15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spans="1:36" ht="15.75" thickBot="1" x14ac:dyDescent="0.3">
      <c r="A661" s="13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9"/>
      <c r="X661" s="15"/>
      <c r="Y661" s="43"/>
      <c r="Z661" s="44"/>
      <c r="AA661" s="44"/>
      <c r="AB661" s="44"/>
      <c r="AC661" s="44"/>
      <c r="AD661" s="45" t="s">
        <v>195</v>
      </c>
      <c r="AE661" s="46">
        <f>COUNTIF($A$3:A656,"Lp.")</f>
        <v>39</v>
      </c>
      <c r="AF661" s="44"/>
      <c r="AG661" s="44"/>
      <c r="AH661" s="44"/>
      <c r="AI661" s="44"/>
      <c r="AJ661" s="47"/>
    </row>
    <row r="662" spans="1:36" x14ac:dyDescent="0.25">
      <c r="A662" s="13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9"/>
      <c r="X662" s="15"/>
      <c r="Y662" s="119" t="s">
        <v>223</v>
      </c>
      <c r="Z662" s="119"/>
      <c r="AA662" s="119"/>
      <c r="AB662" s="119" t="s">
        <v>227</v>
      </c>
      <c r="AC662" s="119"/>
      <c r="AD662" s="119"/>
      <c r="AE662" s="119" t="s">
        <v>142</v>
      </c>
      <c r="AF662" s="119"/>
      <c r="AG662" s="119"/>
      <c r="AH662" s="119" t="s">
        <v>143</v>
      </c>
      <c r="AI662" s="119"/>
      <c r="AJ662" s="119"/>
    </row>
    <row r="663" spans="1:36" x14ac:dyDescent="0.25">
      <c r="A663" s="13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9"/>
      <c r="X663" s="15"/>
      <c r="Y663" s="84" t="s">
        <v>224</v>
      </c>
      <c r="Z663" s="85" t="s">
        <v>225</v>
      </c>
      <c r="AA663" s="86" t="s">
        <v>226</v>
      </c>
      <c r="AB663" s="84" t="s">
        <v>224</v>
      </c>
      <c r="AC663" s="85" t="s">
        <v>225</v>
      </c>
      <c r="AD663" s="86" t="s">
        <v>226</v>
      </c>
      <c r="AE663" s="84" t="s">
        <v>224</v>
      </c>
      <c r="AF663" s="85" t="s">
        <v>225</v>
      </c>
      <c r="AG663" s="86" t="s">
        <v>226</v>
      </c>
      <c r="AH663" s="84" t="s">
        <v>224</v>
      </c>
      <c r="AI663" s="85" t="s">
        <v>225</v>
      </c>
      <c r="AJ663" s="86" t="s">
        <v>226</v>
      </c>
    </row>
    <row r="664" spans="1:36" ht="15.75" thickBot="1" x14ac:dyDescent="0.3">
      <c r="A664" s="13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9"/>
      <c r="X664" s="15"/>
      <c r="Y664" s="87">
        <f>Y659</f>
        <v>0</v>
      </c>
      <c r="Z664" s="88">
        <f>AA659</f>
        <v>0</v>
      </c>
      <c r="AA664" s="89">
        <f>AC659</f>
        <v>0</v>
      </c>
      <c r="AB664" s="90">
        <f>Z659</f>
        <v>0</v>
      </c>
      <c r="AC664" s="88">
        <f>AB659</f>
        <v>0</v>
      </c>
      <c r="AD664" s="89">
        <f>AD659</f>
        <v>0</v>
      </c>
      <c r="AE664" s="90">
        <f>AE659</f>
        <v>0</v>
      </c>
      <c r="AF664" s="88">
        <f>AG659</f>
        <v>0</v>
      </c>
      <c r="AG664" s="89">
        <f>AI659</f>
        <v>0</v>
      </c>
      <c r="AH664" s="90">
        <f>AF659</f>
        <v>0</v>
      </c>
      <c r="AI664" s="88">
        <f>AH659</f>
        <v>0</v>
      </c>
      <c r="AJ664" s="89">
        <f>AJ659</f>
        <v>0</v>
      </c>
    </row>
    <row r="665" spans="1:36" ht="15.75" thickBot="1" x14ac:dyDescent="0.3">
      <c r="A665" s="13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9"/>
      <c r="X665" s="15"/>
      <c r="Y665" s="120">
        <f>SUM(Y664:AA664)</f>
        <v>0</v>
      </c>
      <c r="Z665" s="121"/>
      <c r="AA665" s="121"/>
      <c r="AB665" s="121">
        <f>SUM(AB664:AD664)</f>
        <v>0</v>
      </c>
      <c r="AC665" s="121"/>
      <c r="AD665" s="121"/>
      <c r="AE665" s="121">
        <f>SUM(AE664:AG664)</f>
        <v>0</v>
      </c>
      <c r="AF665" s="121"/>
      <c r="AG665" s="121"/>
      <c r="AH665" s="121">
        <f>SUM(AH664:AJ664)</f>
        <v>0</v>
      </c>
      <c r="AI665" s="121"/>
      <c r="AJ665" s="122"/>
    </row>
    <row r="670" spans="1:36" x14ac:dyDescent="0.25">
      <c r="A670" s="138"/>
      <c r="B670" s="13"/>
      <c r="C670" s="54"/>
      <c r="D670" s="55"/>
      <c r="E670" s="55"/>
      <c r="F670" s="55"/>
      <c r="G670" s="56"/>
      <c r="H670" s="56" t="s">
        <v>196</v>
      </c>
      <c r="I670" s="55"/>
      <c r="J670" s="55"/>
      <c r="K670" s="55"/>
      <c r="L670" s="57"/>
      <c r="M670" s="15"/>
      <c r="N670" s="16"/>
      <c r="O670" s="15"/>
      <c r="P670" s="28"/>
      <c r="Q670" s="29"/>
      <c r="R670" s="29"/>
      <c r="S670" s="30"/>
      <c r="T670" s="31" t="s">
        <v>218</v>
      </c>
      <c r="U670" s="30"/>
      <c r="V670" s="30"/>
      <c r="W670" s="32"/>
      <c r="X670" s="33"/>
      <c r="Y670" s="15"/>
      <c r="Z670" s="13" t="s">
        <v>228</v>
      </c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spans="1:36" ht="48.75" thickBot="1" x14ac:dyDescent="0.3">
      <c r="A671" s="139" t="s">
        <v>187</v>
      </c>
      <c r="B671" s="67" t="s">
        <v>0</v>
      </c>
      <c r="C671" s="67" t="s">
        <v>126</v>
      </c>
      <c r="D671" s="68" t="s">
        <v>188</v>
      </c>
      <c r="E671" s="68" t="s">
        <v>189</v>
      </c>
      <c r="F671" s="68" t="s">
        <v>190</v>
      </c>
      <c r="G671" s="69" t="s">
        <v>197</v>
      </c>
      <c r="H671" s="69" t="s">
        <v>198</v>
      </c>
      <c r="I671" s="69" t="s">
        <v>199</v>
      </c>
      <c r="J671" s="70" t="s">
        <v>191</v>
      </c>
      <c r="K671" s="70" t="s">
        <v>192</v>
      </c>
      <c r="L671" s="70" t="s">
        <v>193</v>
      </c>
      <c r="M671" s="71" t="s">
        <v>200</v>
      </c>
      <c r="N671" s="71" t="s">
        <v>201</v>
      </c>
      <c r="O671" s="71" t="s">
        <v>202</v>
      </c>
      <c r="P671" s="71" t="s">
        <v>501</v>
      </c>
      <c r="Q671" s="68" t="s">
        <v>204</v>
      </c>
      <c r="R671" s="68" t="s">
        <v>203</v>
      </c>
      <c r="S671" s="69" t="s">
        <v>205</v>
      </c>
      <c r="T671" s="69" t="s">
        <v>207</v>
      </c>
      <c r="U671" s="70" t="s">
        <v>206</v>
      </c>
      <c r="V671" s="70" t="s">
        <v>208</v>
      </c>
      <c r="W671" s="72" t="s">
        <v>209</v>
      </c>
      <c r="X671" s="73" t="s">
        <v>194</v>
      </c>
      <c r="Y671" s="74" t="s">
        <v>210</v>
      </c>
      <c r="Z671" s="74" t="s">
        <v>212</v>
      </c>
      <c r="AA671" s="75" t="s">
        <v>219</v>
      </c>
      <c r="AB671" s="75" t="s">
        <v>220</v>
      </c>
      <c r="AC671" s="76" t="s">
        <v>211</v>
      </c>
      <c r="AD671" s="76" t="s">
        <v>213</v>
      </c>
      <c r="AE671" s="77" t="s">
        <v>214</v>
      </c>
      <c r="AF671" s="77" t="s">
        <v>216</v>
      </c>
      <c r="AG671" s="78" t="s">
        <v>221</v>
      </c>
      <c r="AH671" s="78" t="s">
        <v>222</v>
      </c>
      <c r="AI671" s="79" t="s">
        <v>215</v>
      </c>
      <c r="AJ671" s="79" t="s">
        <v>217</v>
      </c>
    </row>
    <row r="672" spans="1:36" ht="15.75" thickBot="1" x14ac:dyDescent="0.3">
      <c r="A672" s="140" t="s">
        <v>195</v>
      </c>
      <c r="B672" s="27">
        <f>COUNTIF($A$3:A671,"Lp.")</f>
        <v>40</v>
      </c>
      <c r="C672" s="114" t="s">
        <v>476</v>
      </c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6"/>
    </row>
    <row r="673" spans="1:36" ht="36" x14ac:dyDescent="0.25">
      <c r="A673" s="141" t="s">
        <v>127</v>
      </c>
      <c r="B673" s="22" t="s">
        <v>179</v>
      </c>
      <c r="C673" s="24" t="s">
        <v>29</v>
      </c>
      <c r="D673" s="34">
        <v>10</v>
      </c>
      <c r="E673" s="35">
        <v>20</v>
      </c>
      <c r="F673" s="34">
        <v>50</v>
      </c>
      <c r="G673" s="36">
        <v>10</v>
      </c>
      <c r="H673" s="37">
        <v>40</v>
      </c>
      <c r="I673" s="36">
        <v>100</v>
      </c>
      <c r="J673" s="39">
        <v>50</v>
      </c>
      <c r="K673" s="38">
        <v>200</v>
      </c>
      <c r="L673" s="39">
        <v>190</v>
      </c>
      <c r="M673" s="20"/>
      <c r="N673" s="65"/>
      <c r="O673" s="65"/>
      <c r="P673" s="24"/>
      <c r="Q673" s="35"/>
      <c r="R673" s="35"/>
      <c r="S673" s="37"/>
      <c r="T673" s="36"/>
      <c r="U673" s="38"/>
      <c r="V673" s="39"/>
      <c r="W673" s="23"/>
      <c r="X673" s="53"/>
      <c r="Y673" s="81">
        <f>ROUND(W673*Q673,2)</f>
        <v>0</v>
      </c>
      <c r="Z673" s="81">
        <f>ROUND(Y673+Y673*X673,2)</f>
        <v>0</v>
      </c>
      <c r="AA673" s="82">
        <f>ROUND(S673*W673,2)</f>
        <v>0</v>
      </c>
      <c r="AB673" s="82">
        <f>ROUND(AA673+AA673*X673,2)</f>
        <v>0</v>
      </c>
      <c r="AC673" s="83">
        <f>ROUND(U673*W673,2)</f>
        <v>0</v>
      </c>
      <c r="AD673" s="83">
        <f>ROUND(AC673+AC673*X673,2)</f>
        <v>0</v>
      </c>
      <c r="AE673" s="81">
        <f>ROUND(R673*W673,2)</f>
        <v>0</v>
      </c>
      <c r="AF673" s="81">
        <f>ROUND(AE673+AE673*X673,2)</f>
        <v>0</v>
      </c>
      <c r="AG673" s="82">
        <f>ROUND(T673*W673,2)</f>
        <v>0</v>
      </c>
      <c r="AH673" s="82">
        <f>ROUND(AG673+AG673*X673,2)</f>
        <v>0</v>
      </c>
      <c r="AI673" s="83">
        <f>ROUND(V673*W673,2)</f>
        <v>0</v>
      </c>
      <c r="AJ673" s="83">
        <f>ROUND(AI673+AI673*X673,2)</f>
        <v>0</v>
      </c>
    </row>
    <row r="674" spans="1:36" ht="36.75" thickBot="1" x14ac:dyDescent="0.3">
      <c r="A674" s="141" t="s">
        <v>128</v>
      </c>
      <c r="B674" s="22" t="s">
        <v>180</v>
      </c>
      <c r="C674" s="24" t="s">
        <v>29</v>
      </c>
      <c r="D674" s="34">
        <v>10</v>
      </c>
      <c r="E674" s="35">
        <v>20</v>
      </c>
      <c r="F674" s="34">
        <v>50</v>
      </c>
      <c r="G674" s="36">
        <v>50</v>
      </c>
      <c r="H674" s="37">
        <v>180</v>
      </c>
      <c r="I674" s="36">
        <v>120</v>
      </c>
      <c r="J674" s="39">
        <v>50</v>
      </c>
      <c r="K674" s="38">
        <v>200</v>
      </c>
      <c r="L674" s="39">
        <v>190</v>
      </c>
      <c r="M674" s="20"/>
      <c r="N674" s="65"/>
      <c r="O674" s="65"/>
      <c r="P674" s="24"/>
      <c r="Q674" s="35"/>
      <c r="R674" s="35"/>
      <c r="S674" s="37"/>
      <c r="T674" s="36"/>
      <c r="U674" s="38"/>
      <c r="V674" s="39"/>
      <c r="W674" s="23"/>
      <c r="X674" s="53"/>
      <c r="Y674" s="81">
        <f>ROUND(W674*Q674,2)</f>
        <v>0</v>
      </c>
      <c r="Z674" s="81">
        <f>ROUND(Y674+Y674*X674,2)</f>
        <v>0</v>
      </c>
      <c r="AA674" s="82">
        <f>ROUND(S674*W674,2)</f>
        <v>0</v>
      </c>
      <c r="AB674" s="82">
        <f>ROUND(AA674+AA674*X674,2)</f>
        <v>0</v>
      </c>
      <c r="AC674" s="83">
        <f>ROUND(U674*W674,2)</f>
        <v>0</v>
      </c>
      <c r="AD674" s="83">
        <f>ROUND(AC674+AC674*X674,2)</f>
        <v>0</v>
      </c>
      <c r="AE674" s="81">
        <f>ROUND(R674*W674,2)</f>
        <v>0</v>
      </c>
      <c r="AF674" s="81">
        <f>ROUND(AE674+AE674*X674,2)</f>
        <v>0</v>
      </c>
      <c r="AG674" s="82">
        <f>ROUND(T674*W674,2)</f>
        <v>0</v>
      </c>
      <c r="AH674" s="82">
        <f>ROUND(AG674+AG674*X674,2)</f>
        <v>0</v>
      </c>
      <c r="AI674" s="83">
        <f>ROUND(V674*W674,2)</f>
        <v>0</v>
      </c>
      <c r="AJ674" s="83">
        <f>ROUND(AI674+AI674*X674,2)</f>
        <v>0</v>
      </c>
    </row>
    <row r="675" spans="1:36" ht="15.75" thickBot="1" x14ac:dyDescent="0.3">
      <c r="A675" s="138"/>
      <c r="B675" s="13"/>
      <c r="C675" s="13"/>
      <c r="D675" s="14"/>
      <c r="E675" s="14"/>
      <c r="F675" s="14"/>
      <c r="G675" s="14"/>
      <c r="H675" s="14"/>
      <c r="I675" s="14"/>
      <c r="J675" s="14"/>
      <c r="K675" s="14"/>
      <c r="L675" s="15"/>
      <c r="M675" s="15"/>
      <c r="N675" s="16"/>
      <c r="O675" s="15"/>
      <c r="P675" s="15"/>
      <c r="Q675" s="17"/>
      <c r="R675" s="17"/>
      <c r="S675" s="15"/>
      <c r="T675" s="18"/>
      <c r="U675" s="15"/>
      <c r="V675" s="15"/>
      <c r="W675" s="19"/>
      <c r="X675" s="48" t="s">
        <v>139</v>
      </c>
      <c r="Y675" s="49">
        <f>SUM(Y673:Y674)</f>
        <v>0</v>
      </c>
      <c r="Z675" s="49">
        <f t="shared" ref="Z675:AJ675" si="109">SUM(Z673:Z674)</f>
        <v>0</v>
      </c>
      <c r="AA675" s="49">
        <f t="shared" si="109"/>
        <v>0</v>
      </c>
      <c r="AB675" s="49">
        <f t="shared" si="109"/>
        <v>0</v>
      </c>
      <c r="AC675" s="49">
        <f t="shared" si="109"/>
        <v>0</v>
      </c>
      <c r="AD675" s="49">
        <f t="shared" si="109"/>
        <v>0</v>
      </c>
      <c r="AE675" s="49">
        <f t="shared" si="109"/>
        <v>0</v>
      </c>
      <c r="AF675" s="49">
        <f t="shared" si="109"/>
        <v>0</v>
      </c>
      <c r="AG675" s="49">
        <f t="shared" si="109"/>
        <v>0</v>
      </c>
      <c r="AH675" s="49">
        <f t="shared" si="109"/>
        <v>0</v>
      </c>
      <c r="AI675" s="49">
        <f t="shared" si="109"/>
        <v>0</v>
      </c>
      <c r="AJ675" s="50">
        <f t="shared" si="109"/>
        <v>0</v>
      </c>
    </row>
    <row r="676" spans="1:36" ht="15.75" thickBot="1" x14ac:dyDescent="0.3">
      <c r="A676" s="13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9"/>
      <c r="X676" s="15"/>
      <c r="Y676" s="15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spans="1:36" ht="15.75" thickBot="1" x14ac:dyDescent="0.3">
      <c r="A677" s="13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9"/>
      <c r="X677" s="15"/>
      <c r="Y677" s="43"/>
      <c r="Z677" s="44"/>
      <c r="AA677" s="44"/>
      <c r="AB677" s="44"/>
      <c r="AC677" s="44"/>
      <c r="AD677" s="45" t="s">
        <v>195</v>
      </c>
      <c r="AE677" s="46">
        <f>COUNTIF($A$3:A671,"Lp.")</f>
        <v>40</v>
      </c>
      <c r="AF677" s="44"/>
      <c r="AG677" s="44"/>
      <c r="AH677" s="44"/>
      <c r="AI677" s="44"/>
      <c r="AJ677" s="47"/>
    </row>
    <row r="678" spans="1:36" x14ac:dyDescent="0.25">
      <c r="A678" s="13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9"/>
      <c r="X678" s="15"/>
      <c r="Y678" s="119" t="s">
        <v>223</v>
      </c>
      <c r="Z678" s="119"/>
      <c r="AA678" s="119"/>
      <c r="AB678" s="119" t="s">
        <v>227</v>
      </c>
      <c r="AC678" s="119"/>
      <c r="AD678" s="119"/>
      <c r="AE678" s="119" t="s">
        <v>142</v>
      </c>
      <c r="AF678" s="119"/>
      <c r="AG678" s="119"/>
      <c r="AH678" s="119" t="s">
        <v>143</v>
      </c>
      <c r="AI678" s="119"/>
      <c r="AJ678" s="119"/>
    </row>
    <row r="679" spans="1:36" x14ac:dyDescent="0.25">
      <c r="A679" s="13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9"/>
      <c r="X679" s="15"/>
      <c r="Y679" s="84" t="s">
        <v>224</v>
      </c>
      <c r="Z679" s="85" t="s">
        <v>225</v>
      </c>
      <c r="AA679" s="86" t="s">
        <v>226</v>
      </c>
      <c r="AB679" s="84" t="s">
        <v>224</v>
      </c>
      <c r="AC679" s="85" t="s">
        <v>225</v>
      </c>
      <c r="AD679" s="86" t="s">
        <v>226</v>
      </c>
      <c r="AE679" s="84" t="s">
        <v>224</v>
      </c>
      <c r="AF679" s="85" t="s">
        <v>225</v>
      </c>
      <c r="AG679" s="86" t="s">
        <v>226</v>
      </c>
      <c r="AH679" s="84" t="s">
        <v>224</v>
      </c>
      <c r="AI679" s="85" t="s">
        <v>225</v>
      </c>
      <c r="AJ679" s="86" t="s">
        <v>226</v>
      </c>
    </row>
    <row r="680" spans="1:36" ht="15.75" thickBot="1" x14ac:dyDescent="0.3">
      <c r="A680" s="13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9"/>
      <c r="X680" s="15"/>
      <c r="Y680" s="87">
        <f>Y675</f>
        <v>0</v>
      </c>
      <c r="Z680" s="88">
        <f>AA675</f>
        <v>0</v>
      </c>
      <c r="AA680" s="89">
        <f>AC675</f>
        <v>0</v>
      </c>
      <c r="AB680" s="90">
        <f>Z675</f>
        <v>0</v>
      </c>
      <c r="AC680" s="88">
        <f>AB675</f>
        <v>0</v>
      </c>
      <c r="AD680" s="89">
        <f>AD675</f>
        <v>0</v>
      </c>
      <c r="AE680" s="90">
        <f>AE675</f>
        <v>0</v>
      </c>
      <c r="AF680" s="88">
        <f>AG675</f>
        <v>0</v>
      </c>
      <c r="AG680" s="89">
        <f>AI675</f>
        <v>0</v>
      </c>
      <c r="AH680" s="90">
        <f>AF675</f>
        <v>0</v>
      </c>
      <c r="AI680" s="88">
        <f>AH675</f>
        <v>0</v>
      </c>
      <c r="AJ680" s="89">
        <f>AJ675</f>
        <v>0</v>
      </c>
    </row>
    <row r="681" spans="1:36" ht="15.75" thickBot="1" x14ac:dyDescent="0.3">
      <c r="A681" s="13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9"/>
      <c r="X681" s="15"/>
      <c r="Y681" s="120">
        <f>SUM(Y680:AA680)</f>
        <v>0</v>
      </c>
      <c r="Z681" s="121"/>
      <c r="AA681" s="121"/>
      <c r="AB681" s="121">
        <f>SUM(AB680:AD680)</f>
        <v>0</v>
      </c>
      <c r="AC681" s="121"/>
      <c r="AD681" s="121"/>
      <c r="AE681" s="121">
        <f>SUM(AE680:AG680)</f>
        <v>0</v>
      </c>
      <c r="AF681" s="121"/>
      <c r="AG681" s="121"/>
      <c r="AH681" s="121">
        <f>SUM(AH680:AJ680)</f>
        <v>0</v>
      </c>
      <c r="AI681" s="121"/>
      <c r="AJ681" s="122"/>
    </row>
    <row r="686" spans="1:36" x14ac:dyDescent="0.25">
      <c r="A686" s="138"/>
      <c r="B686" s="13"/>
      <c r="C686" s="54"/>
      <c r="D686" s="55"/>
      <c r="E686" s="55"/>
      <c r="F686" s="55"/>
      <c r="G686" s="56"/>
      <c r="H686" s="56" t="s">
        <v>196</v>
      </c>
      <c r="I686" s="55"/>
      <c r="J686" s="55"/>
      <c r="K686" s="55"/>
      <c r="L686" s="57"/>
      <c r="M686" s="15"/>
      <c r="N686" s="16"/>
      <c r="O686" s="15"/>
      <c r="P686" s="28"/>
      <c r="Q686" s="29"/>
      <c r="R686" s="29"/>
      <c r="S686" s="30"/>
      <c r="T686" s="31" t="s">
        <v>218</v>
      </c>
      <c r="U686" s="30"/>
      <c r="V686" s="30"/>
      <c r="W686" s="32"/>
      <c r="X686" s="33"/>
      <c r="Y686" s="15"/>
      <c r="Z686" s="13" t="s">
        <v>228</v>
      </c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spans="1:36" ht="48.75" thickBot="1" x14ac:dyDescent="0.3">
      <c r="A687" s="139" t="s">
        <v>187</v>
      </c>
      <c r="B687" s="67" t="s">
        <v>0</v>
      </c>
      <c r="C687" s="67" t="s">
        <v>126</v>
      </c>
      <c r="D687" s="68" t="s">
        <v>188</v>
      </c>
      <c r="E687" s="68" t="s">
        <v>189</v>
      </c>
      <c r="F687" s="68" t="s">
        <v>190</v>
      </c>
      <c r="G687" s="69" t="s">
        <v>197</v>
      </c>
      <c r="H687" s="69" t="s">
        <v>198</v>
      </c>
      <c r="I687" s="69" t="s">
        <v>199</v>
      </c>
      <c r="J687" s="70" t="s">
        <v>191</v>
      </c>
      <c r="K687" s="70" t="s">
        <v>192</v>
      </c>
      <c r="L687" s="70" t="s">
        <v>193</v>
      </c>
      <c r="M687" s="71" t="s">
        <v>200</v>
      </c>
      <c r="N687" s="71" t="s">
        <v>201</v>
      </c>
      <c r="O687" s="71" t="s">
        <v>202</v>
      </c>
      <c r="P687" s="71" t="s">
        <v>501</v>
      </c>
      <c r="Q687" s="68" t="s">
        <v>204</v>
      </c>
      <c r="R687" s="68" t="s">
        <v>203</v>
      </c>
      <c r="S687" s="69" t="s">
        <v>205</v>
      </c>
      <c r="T687" s="69" t="s">
        <v>207</v>
      </c>
      <c r="U687" s="70" t="s">
        <v>206</v>
      </c>
      <c r="V687" s="70" t="s">
        <v>208</v>
      </c>
      <c r="W687" s="72" t="s">
        <v>209</v>
      </c>
      <c r="X687" s="73" t="s">
        <v>194</v>
      </c>
      <c r="Y687" s="74" t="s">
        <v>210</v>
      </c>
      <c r="Z687" s="74" t="s">
        <v>212</v>
      </c>
      <c r="AA687" s="75" t="s">
        <v>219</v>
      </c>
      <c r="AB687" s="75" t="s">
        <v>220</v>
      </c>
      <c r="AC687" s="76" t="s">
        <v>211</v>
      </c>
      <c r="AD687" s="76" t="s">
        <v>213</v>
      </c>
      <c r="AE687" s="77" t="s">
        <v>214</v>
      </c>
      <c r="AF687" s="77" t="s">
        <v>216</v>
      </c>
      <c r="AG687" s="78" t="s">
        <v>221</v>
      </c>
      <c r="AH687" s="78" t="s">
        <v>222</v>
      </c>
      <c r="AI687" s="79" t="s">
        <v>215</v>
      </c>
      <c r="AJ687" s="79" t="s">
        <v>217</v>
      </c>
    </row>
    <row r="688" spans="1:36" ht="15.75" thickBot="1" x14ac:dyDescent="0.3">
      <c r="A688" s="140" t="s">
        <v>195</v>
      </c>
      <c r="B688" s="27">
        <f>COUNTIF($A$3:A687,"Lp.")</f>
        <v>41</v>
      </c>
      <c r="C688" s="114" t="s">
        <v>476</v>
      </c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6"/>
    </row>
    <row r="689" spans="1:36" ht="15.75" thickBot="1" x14ac:dyDescent="0.3">
      <c r="A689" s="141" t="s">
        <v>127</v>
      </c>
      <c r="B689" s="22" t="s">
        <v>81</v>
      </c>
      <c r="C689" s="24" t="s">
        <v>1</v>
      </c>
      <c r="D689" s="34">
        <v>1</v>
      </c>
      <c r="E689" s="35">
        <v>10</v>
      </c>
      <c r="F689" s="34">
        <v>8</v>
      </c>
      <c r="G689" s="36">
        <v>1</v>
      </c>
      <c r="H689" s="37">
        <v>15</v>
      </c>
      <c r="I689" s="36">
        <v>15</v>
      </c>
      <c r="J689" s="39">
        <v>0</v>
      </c>
      <c r="K689" s="38">
        <v>0</v>
      </c>
      <c r="L689" s="39">
        <v>0</v>
      </c>
      <c r="M689" s="20"/>
      <c r="N689" s="65"/>
      <c r="O689" s="65"/>
      <c r="P689" s="24"/>
      <c r="Q689" s="35"/>
      <c r="R689" s="35"/>
      <c r="S689" s="37"/>
      <c r="T689" s="36"/>
      <c r="U689" s="38"/>
      <c r="V689" s="39"/>
      <c r="W689" s="23"/>
      <c r="X689" s="53"/>
      <c r="Y689" s="81">
        <f>ROUND(W689*Q689,2)</f>
        <v>0</v>
      </c>
      <c r="Z689" s="81">
        <f>ROUND(Y689+Y689*X689,2)</f>
        <v>0</v>
      </c>
      <c r="AA689" s="82">
        <f>ROUND(S689*W689,2)</f>
        <v>0</v>
      </c>
      <c r="AB689" s="82">
        <f>ROUND(AA689+AA689*X689,2)</f>
        <v>0</v>
      </c>
      <c r="AC689" s="83">
        <f>ROUND(U689*W689,2)</f>
        <v>0</v>
      </c>
      <c r="AD689" s="83">
        <f>ROUND(AC689+AC689*X689,2)</f>
        <v>0</v>
      </c>
      <c r="AE689" s="81">
        <f>ROUND(R689*W689,2)</f>
        <v>0</v>
      </c>
      <c r="AF689" s="81">
        <f>ROUND(AE689+AE689*X689,2)</f>
        <v>0</v>
      </c>
      <c r="AG689" s="82">
        <f>ROUND(T689*W689,2)</f>
        <v>0</v>
      </c>
      <c r="AH689" s="82">
        <f>ROUND(AG689+AG689*X689,2)</f>
        <v>0</v>
      </c>
      <c r="AI689" s="83">
        <f>ROUND(V689*W689,2)</f>
        <v>0</v>
      </c>
      <c r="AJ689" s="83">
        <f>ROUND(AI689+AI689*X689,2)</f>
        <v>0</v>
      </c>
    </row>
    <row r="690" spans="1:36" ht="15.75" thickBot="1" x14ac:dyDescent="0.3">
      <c r="A690" s="138"/>
      <c r="B690" s="13"/>
      <c r="C690" s="13"/>
      <c r="D690" s="14"/>
      <c r="E690" s="14"/>
      <c r="F690" s="14"/>
      <c r="G690" s="14"/>
      <c r="H690" s="14"/>
      <c r="I690" s="14"/>
      <c r="J690" s="14"/>
      <c r="K690" s="14"/>
      <c r="L690" s="15"/>
      <c r="M690" s="15"/>
      <c r="N690" s="16"/>
      <c r="O690" s="15"/>
      <c r="P690" s="15"/>
      <c r="Q690" s="17"/>
      <c r="R690" s="17"/>
      <c r="S690" s="15"/>
      <c r="T690" s="18"/>
      <c r="U690" s="15"/>
      <c r="V690" s="15"/>
      <c r="W690" s="19"/>
      <c r="X690" s="48" t="s">
        <v>139</v>
      </c>
      <c r="Y690" s="49">
        <f t="shared" ref="Y690:AJ690" si="110">SUM(Y689:Y689)</f>
        <v>0</v>
      </c>
      <c r="Z690" s="49">
        <f t="shared" si="110"/>
        <v>0</v>
      </c>
      <c r="AA690" s="49">
        <f t="shared" si="110"/>
        <v>0</v>
      </c>
      <c r="AB690" s="49">
        <f t="shared" si="110"/>
        <v>0</v>
      </c>
      <c r="AC690" s="49">
        <f t="shared" si="110"/>
        <v>0</v>
      </c>
      <c r="AD690" s="49">
        <f t="shared" si="110"/>
        <v>0</v>
      </c>
      <c r="AE690" s="49">
        <f t="shared" si="110"/>
        <v>0</v>
      </c>
      <c r="AF690" s="49">
        <f t="shared" si="110"/>
        <v>0</v>
      </c>
      <c r="AG690" s="49">
        <f t="shared" si="110"/>
        <v>0</v>
      </c>
      <c r="AH690" s="49">
        <f t="shared" si="110"/>
        <v>0</v>
      </c>
      <c r="AI690" s="49">
        <f t="shared" si="110"/>
        <v>0</v>
      </c>
      <c r="AJ690" s="50">
        <f t="shared" si="110"/>
        <v>0</v>
      </c>
    </row>
    <row r="691" spans="1:36" ht="15.75" thickBot="1" x14ac:dyDescent="0.3">
      <c r="A691" s="13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9"/>
      <c r="X691" s="15"/>
      <c r="Y691" s="15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spans="1:36" ht="15.75" thickBot="1" x14ac:dyDescent="0.3">
      <c r="A692" s="13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9"/>
      <c r="X692" s="15"/>
      <c r="Y692" s="43"/>
      <c r="Z692" s="44"/>
      <c r="AA692" s="44"/>
      <c r="AB692" s="44"/>
      <c r="AC692" s="44"/>
      <c r="AD692" s="45" t="s">
        <v>195</v>
      </c>
      <c r="AE692" s="46">
        <f>COUNTIF($A$3:A687,"Lp.")</f>
        <v>41</v>
      </c>
      <c r="AF692" s="44"/>
      <c r="AG692" s="44"/>
      <c r="AH692" s="44"/>
      <c r="AI692" s="44"/>
      <c r="AJ692" s="47"/>
    </row>
    <row r="693" spans="1:36" x14ac:dyDescent="0.25">
      <c r="A693" s="13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9"/>
      <c r="X693" s="15"/>
      <c r="Y693" s="119" t="s">
        <v>223</v>
      </c>
      <c r="Z693" s="119"/>
      <c r="AA693" s="119"/>
      <c r="AB693" s="119" t="s">
        <v>227</v>
      </c>
      <c r="AC693" s="119"/>
      <c r="AD693" s="119"/>
      <c r="AE693" s="119" t="s">
        <v>142</v>
      </c>
      <c r="AF693" s="119"/>
      <c r="AG693" s="119"/>
      <c r="AH693" s="119" t="s">
        <v>143</v>
      </c>
      <c r="AI693" s="119"/>
      <c r="AJ693" s="119"/>
    </row>
    <row r="694" spans="1:36" x14ac:dyDescent="0.25">
      <c r="A694" s="13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9"/>
      <c r="X694" s="15"/>
      <c r="Y694" s="84" t="s">
        <v>224</v>
      </c>
      <c r="Z694" s="85" t="s">
        <v>225</v>
      </c>
      <c r="AA694" s="86" t="s">
        <v>226</v>
      </c>
      <c r="AB694" s="84" t="s">
        <v>224</v>
      </c>
      <c r="AC694" s="85" t="s">
        <v>225</v>
      </c>
      <c r="AD694" s="86" t="s">
        <v>226</v>
      </c>
      <c r="AE694" s="84" t="s">
        <v>224</v>
      </c>
      <c r="AF694" s="85" t="s">
        <v>225</v>
      </c>
      <c r="AG694" s="86" t="s">
        <v>226</v>
      </c>
      <c r="AH694" s="84" t="s">
        <v>224</v>
      </c>
      <c r="AI694" s="85" t="s">
        <v>225</v>
      </c>
      <c r="AJ694" s="86" t="s">
        <v>226</v>
      </c>
    </row>
    <row r="695" spans="1:36" ht="15.75" thickBot="1" x14ac:dyDescent="0.3">
      <c r="A695" s="13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9"/>
      <c r="X695" s="15"/>
      <c r="Y695" s="87">
        <f>Y690</f>
        <v>0</v>
      </c>
      <c r="Z695" s="88">
        <f>AA690</f>
        <v>0</v>
      </c>
      <c r="AA695" s="89">
        <f>AC690</f>
        <v>0</v>
      </c>
      <c r="AB695" s="90">
        <f>Z690</f>
        <v>0</v>
      </c>
      <c r="AC695" s="88">
        <f>AB690</f>
        <v>0</v>
      </c>
      <c r="AD695" s="89">
        <f>AD690</f>
        <v>0</v>
      </c>
      <c r="AE695" s="90">
        <f>AE690</f>
        <v>0</v>
      </c>
      <c r="AF695" s="88">
        <f>AG690</f>
        <v>0</v>
      </c>
      <c r="AG695" s="89">
        <f>AI690</f>
        <v>0</v>
      </c>
      <c r="AH695" s="90">
        <f>AF690</f>
        <v>0</v>
      </c>
      <c r="AI695" s="88">
        <f>AH690</f>
        <v>0</v>
      </c>
      <c r="AJ695" s="89">
        <f>AJ690</f>
        <v>0</v>
      </c>
    </row>
    <row r="696" spans="1:36" ht="15.75" thickBot="1" x14ac:dyDescent="0.3">
      <c r="A696" s="13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9"/>
      <c r="X696" s="15"/>
      <c r="Y696" s="120">
        <f>SUM(Y695:AA695)</f>
        <v>0</v>
      </c>
      <c r="Z696" s="121"/>
      <c r="AA696" s="121"/>
      <c r="AB696" s="121">
        <f>SUM(AB695:AD695)</f>
        <v>0</v>
      </c>
      <c r="AC696" s="121"/>
      <c r="AD696" s="121"/>
      <c r="AE696" s="121">
        <f>SUM(AE695:AG695)</f>
        <v>0</v>
      </c>
      <c r="AF696" s="121"/>
      <c r="AG696" s="121"/>
      <c r="AH696" s="121">
        <f>SUM(AH695:AJ695)</f>
        <v>0</v>
      </c>
      <c r="AI696" s="121"/>
      <c r="AJ696" s="122"/>
    </row>
    <row r="701" spans="1:36" x14ac:dyDescent="0.25">
      <c r="A701" s="138"/>
      <c r="B701" s="13"/>
      <c r="C701" s="54"/>
      <c r="D701" s="55"/>
      <c r="E701" s="55"/>
      <c r="F701" s="55"/>
      <c r="G701" s="56"/>
      <c r="H701" s="56" t="s">
        <v>196</v>
      </c>
      <c r="I701" s="55"/>
      <c r="J701" s="55"/>
      <c r="K701" s="55"/>
      <c r="L701" s="57"/>
      <c r="M701" s="15"/>
      <c r="N701" s="16"/>
      <c r="O701" s="15"/>
      <c r="P701" s="28"/>
      <c r="Q701" s="29"/>
      <c r="R701" s="29"/>
      <c r="S701" s="30"/>
      <c r="T701" s="31" t="s">
        <v>218</v>
      </c>
      <c r="U701" s="30"/>
      <c r="V701" s="30"/>
      <c r="W701" s="32"/>
      <c r="X701" s="33"/>
      <c r="Y701" s="15"/>
      <c r="Z701" s="13" t="s">
        <v>228</v>
      </c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spans="1:36" ht="48.75" thickBot="1" x14ac:dyDescent="0.3">
      <c r="A702" s="139" t="s">
        <v>187</v>
      </c>
      <c r="B702" s="67" t="s">
        <v>0</v>
      </c>
      <c r="C702" s="67" t="s">
        <v>126</v>
      </c>
      <c r="D702" s="68" t="s">
        <v>188</v>
      </c>
      <c r="E702" s="68" t="s">
        <v>189</v>
      </c>
      <c r="F702" s="68" t="s">
        <v>190</v>
      </c>
      <c r="G702" s="69" t="s">
        <v>197</v>
      </c>
      <c r="H702" s="69" t="s">
        <v>198</v>
      </c>
      <c r="I702" s="69" t="s">
        <v>199</v>
      </c>
      <c r="J702" s="70" t="s">
        <v>191</v>
      </c>
      <c r="K702" s="70" t="s">
        <v>192</v>
      </c>
      <c r="L702" s="70" t="s">
        <v>193</v>
      </c>
      <c r="M702" s="71" t="s">
        <v>200</v>
      </c>
      <c r="N702" s="71" t="s">
        <v>201</v>
      </c>
      <c r="O702" s="71" t="s">
        <v>202</v>
      </c>
      <c r="P702" s="71" t="s">
        <v>501</v>
      </c>
      <c r="Q702" s="68" t="s">
        <v>204</v>
      </c>
      <c r="R702" s="68" t="s">
        <v>203</v>
      </c>
      <c r="S702" s="69" t="s">
        <v>205</v>
      </c>
      <c r="T702" s="69" t="s">
        <v>207</v>
      </c>
      <c r="U702" s="70" t="s">
        <v>206</v>
      </c>
      <c r="V702" s="70" t="s">
        <v>208</v>
      </c>
      <c r="W702" s="72" t="s">
        <v>209</v>
      </c>
      <c r="X702" s="73" t="s">
        <v>194</v>
      </c>
      <c r="Y702" s="74" t="s">
        <v>210</v>
      </c>
      <c r="Z702" s="74" t="s">
        <v>212</v>
      </c>
      <c r="AA702" s="75" t="s">
        <v>219</v>
      </c>
      <c r="AB702" s="75" t="s">
        <v>220</v>
      </c>
      <c r="AC702" s="76" t="s">
        <v>211</v>
      </c>
      <c r="AD702" s="76" t="s">
        <v>213</v>
      </c>
      <c r="AE702" s="77" t="s">
        <v>214</v>
      </c>
      <c r="AF702" s="77" t="s">
        <v>216</v>
      </c>
      <c r="AG702" s="78" t="s">
        <v>221</v>
      </c>
      <c r="AH702" s="78" t="s">
        <v>222</v>
      </c>
      <c r="AI702" s="79" t="s">
        <v>215</v>
      </c>
      <c r="AJ702" s="79" t="s">
        <v>217</v>
      </c>
    </row>
    <row r="703" spans="1:36" ht="15.75" thickBot="1" x14ac:dyDescent="0.3">
      <c r="A703" s="140" t="s">
        <v>195</v>
      </c>
      <c r="B703" s="27">
        <f>COUNTIF($A$3:A702,"Lp.")</f>
        <v>42</v>
      </c>
      <c r="C703" s="114" t="s">
        <v>476</v>
      </c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6"/>
    </row>
    <row r="704" spans="1:36" ht="24" x14ac:dyDescent="0.25">
      <c r="A704" s="141" t="s">
        <v>127</v>
      </c>
      <c r="B704" s="22" t="s">
        <v>274</v>
      </c>
      <c r="C704" s="24" t="s">
        <v>1</v>
      </c>
      <c r="D704" s="34">
        <v>0</v>
      </c>
      <c r="E704" s="35">
        <v>0</v>
      </c>
      <c r="F704" s="34">
        <v>0</v>
      </c>
      <c r="G704" s="36">
        <v>0</v>
      </c>
      <c r="H704" s="37">
        <v>0</v>
      </c>
      <c r="I704" s="36">
        <v>0</v>
      </c>
      <c r="J704" s="39">
        <v>10</v>
      </c>
      <c r="K704" s="38">
        <v>20</v>
      </c>
      <c r="L704" s="39">
        <v>10</v>
      </c>
      <c r="M704" s="20"/>
      <c r="N704" s="65"/>
      <c r="O704" s="65"/>
      <c r="P704" s="24"/>
      <c r="Q704" s="35"/>
      <c r="R704" s="35"/>
      <c r="S704" s="37"/>
      <c r="T704" s="36"/>
      <c r="U704" s="38"/>
      <c r="V704" s="39"/>
      <c r="W704" s="23"/>
      <c r="X704" s="53"/>
      <c r="Y704" s="81">
        <f>ROUND(W704*Q704,2)</f>
        <v>0</v>
      </c>
      <c r="Z704" s="81">
        <f>ROUND(Y704+Y704*X704,2)</f>
        <v>0</v>
      </c>
      <c r="AA704" s="82">
        <f>ROUND(S704*W704,2)</f>
        <v>0</v>
      </c>
      <c r="AB704" s="82">
        <f>ROUND(AA704+AA704*X704,2)</f>
        <v>0</v>
      </c>
      <c r="AC704" s="83">
        <f>ROUND(U704*W704,2)</f>
        <v>0</v>
      </c>
      <c r="AD704" s="83">
        <f>ROUND(AC704+AC704*X704,2)</f>
        <v>0</v>
      </c>
      <c r="AE704" s="81">
        <f>ROUND(R704*W704,2)</f>
        <v>0</v>
      </c>
      <c r="AF704" s="81">
        <f>ROUND(AE704+AE704*X704,2)</f>
        <v>0</v>
      </c>
      <c r="AG704" s="82">
        <f>ROUND(T704*W704,2)</f>
        <v>0</v>
      </c>
      <c r="AH704" s="82">
        <f>ROUND(AG704+AG704*X704,2)</f>
        <v>0</v>
      </c>
      <c r="AI704" s="83">
        <f>ROUND(V704*W704,2)</f>
        <v>0</v>
      </c>
      <c r="AJ704" s="83">
        <f>ROUND(AI704+AI704*X704,2)</f>
        <v>0</v>
      </c>
    </row>
    <row r="705" spans="1:36" ht="24.75" thickBot="1" x14ac:dyDescent="0.3">
      <c r="A705" s="141" t="s">
        <v>128</v>
      </c>
      <c r="B705" s="22" t="s">
        <v>273</v>
      </c>
      <c r="C705" s="24" t="s">
        <v>1</v>
      </c>
      <c r="D705" s="34">
        <v>0</v>
      </c>
      <c r="E705" s="35">
        <v>0</v>
      </c>
      <c r="F705" s="34">
        <v>0</v>
      </c>
      <c r="G705" s="36">
        <v>150</v>
      </c>
      <c r="H705" s="37">
        <v>350</v>
      </c>
      <c r="I705" s="36">
        <v>340</v>
      </c>
      <c r="J705" s="39">
        <v>25</v>
      </c>
      <c r="K705" s="38">
        <v>50</v>
      </c>
      <c r="L705" s="39">
        <v>25</v>
      </c>
      <c r="M705" s="20"/>
      <c r="N705" s="65"/>
      <c r="O705" s="65"/>
      <c r="P705" s="24"/>
      <c r="Q705" s="35"/>
      <c r="R705" s="35"/>
      <c r="S705" s="37"/>
      <c r="T705" s="36"/>
      <c r="U705" s="38"/>
      <c r="V705" s="39"/>
      <c r="W705" s="23"/>
      <c r="X705" s="53"/>
      <c r="Y705" s="81">
        <f>ROUND(W705*Q705,2)</f>
        <v>0</v>
      </c>
      <c r="Z705" s="81">
        <f>ROUND(Y705+Y705*X705,2)</f>
        <v>0</v>
      </c>
      <c r="AA705" s="82">
        <f>ROUND(S705*W705,2)</f>
        <v>0</v>
      </c>
      <c r="AB705" s="82">
        <f>ROUND(AA705+AA705*X705,2)</f>
        <v>0</v>
      </c>
      <c r="AC705" s="83">
        <f>ROUND(U705*W705,2)</f>
        <v>0</v>
      </c>
      <c r="AD705" s="83">
        <f>ROUND(AC705+AC705*X705,2)</f>
        <v>0</v>
      </c>
      <c r="AE705" s="81">
        <f>ROUND(R705*W705,2)</f>
        <v>0</v>
      </c>
      <c r="AF705" s="81">
        <f>ROUND(AE705+AE705*X705,2)</f>
        <v>0</v>
      </c>
      <c r="AG705" s="82">
        <f>ROUND(T705*W705,2)</f>
        <v>0</v>
      </c>
      <c r="AH705" s="82">
        <f>ROUND(AG705+AG705*X705,2)</f>
        <v>0</v>
      </c>
      <c r="AI705" s="83">
        <f>ROUND(V705*W705,2)</f>
        <v>0</v>
      </c>
      <c r="AJ705" s="83">
        <f>ROUND(AI705+AI705*X705,2)</f>
        <v>0</v>
      </c>
    </row>
    <row r="706" spans="1:36" ht="15.75" thickBot="1" x14ac:dyDescent="0.3">
      <c r="A706" s="138"/>
      <c r="B706" s="13"/>
      <c r="C706" s="13"/>
      <c r="D706" s="14"/>
      <c r="E706" s="14"/>
      <c r="F706" s="14"/>
      <c r="G706" s="14"/>
      <c r="H706" s="14"/>
      <c r="I706" s="14"/>
      <c r="J706" s="14"/>
      <c r="K706" s="14"/>
      <c r="L706" s="15"/>
      <c r="M706" s="15"/>
      <c r="N706" s="16"/>
      <c r="O706" s="15"/>
      <c r="P706" s="15"/>
      <c r="Q706" s="17"/>
      <c r="R706" s="17"/>
      <c r="S706" s="15"/>
      <c r="T706" s="18"/>
      <c r="U706" s="15"/>
      <c r="V706" s="15"/>
      <c r="W706" s="19"/>
      <c r="X706" s="48" t="s">
        <v>139</v>
      </c>
      <c r="Y706" s="49">
        <f>SUM(Y704:Y705)</f>
        <v>0</v>
      </c>
      <c r="Z706" s="49">
        <f t="shared" ref="Z706" si="111">SUM(Z704:Z705)</f>
        <v>0</v>
      </c>
      <c r="AA706" s="49">
        <f t="shared" ref="AA706" si="112">SUM(AA704:AA705)</f>
        <v>0</v>
      </c>
      <c r="AB706" s="49">
        <f t="shared" ref="AB706" si="113">SUM(AB704:AB705)</f>
        <v>0</v>
      </c>
      <c r="AC706" s="49">
        <f t="shared" ref="AC706" si="114">SUM(AC704:AC705)</f>
        <v>0</v>
      </c>
      <c r="AD706" s="49">
        <f t="shared" ref="AD706" si="115">SUM(AD704:AD705)</f>
        <v>0</v>
      </c>
      <c r="AE706" s="49">
        <f t="shared" ref="AE706" si="116">SUM(AE704:AE705)</f>
        <v>0</v>
      </c>
      <c r="AF706" s="49">
        <f t="shared" ref="AF706" si="117">SUM(AF704:AF705)</f>
        <v>0</v>
      </c>
      <c r="AG706" s="49">
        <f t="shared" ref="AG706" si="118">SUM(AG704:AG705)</f>
        <v>0</v>
      </c>
      <c r="AH706" s="49">
        <f t="shared" ref="AH706" si="119">SUM(AH704:AH705)</f>
        <v>0</v>
      </c>
      <c r="AI706" s="49">
        <f t="shared" ref="AI706" si="120">SUM(AI704:AI705)</f>
        <v>0</v>
      </c>
      <c r="AJ706" s="50">
        <f t="shared" ref="AJ706" si="121">SUM(AJ704:AJ705)</f>
        <v>0</v>
      </c>
    </row>
    <row r="707" spans="1:36" ht="15.75" thickBot="1" x14ac:dyDescent="0.3">
      <c r="A707" s="138"/>
      <c r="B707" s="116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9"/>
      <c r="X707" s="15"/>
      <c r="Y707" s="15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spans="1:36" ht="15.75" thickBot="1" x14ac:dyDescent="0.3">
      <c r="A708" s="138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9"/>
      <c r="X708" s="15"/>
      <c r="Y708" s="43"/>
      <c r="Z708" s="44"/>
      <c r="AA708" s="44"/>
      <c r="AB708" s="44"/>
      <c r="AC708" s="44"/>
      <c r="AD708" s="45" t="s">
        <v>195</v>
      </c>
      <c r="AE708" s="46">
        <f>COUNTIF($A$3:A702,"Lp.")</f>
        <v>42</v>
      </c>
      <c r="AF708" s="44"/>
      <c r="AG708" s="44"/>
      <c r="AH708" s="44"/>
      <c r="AI708" s="44"/>
      <c r="AJ708" s="47"/>
    </row>
    <row r="709" spans="1:36" x14ac:dyDescent="0.25">
      <c r="A709" s="138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9"/>
      <c r="X709" s="15"/>
      <c r="Y709" s="119" t="s">
        <v>223</v>
      </c>
      <c r="Z709" s="119"/>
      <c r="AA709" s="119"/>
      <c r="AB709" s="119" t="s">
        <v>227</v>
      </c>
      <c r="AC709" s="119"/>
      <c r="AD709" s="119"/>
      <c r="AE709" s="119" t="s">
        <v>142</v>
      </c>
      <c r="AF709" s="119"/>
      <c r="AG709" s="119"/>
      <c r="AH709" s="119" t="s">
        <v>143</v>
      </c>
      <c r="AI709" s="119"/>
      <c r="AJ709" s="119"/>
    </row>
    <row r="710" spans="1:36" x14ac:dyDescent="0.25">
      <c r="A710" s="138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9"/>
      <c r="X710" s="15"/>
      <c r="Y710" s="84" t="s">
        <v>224</v>
      </c>
      <c r="Z710" s="85" t="s">
        <v>225</v>
      </c>
      <c r="AA710" s="86" t="s">
        <v>226</v>
      </c>
      <c r="AB710" s="84" t="s">
        <v>224</v>
      </c>
      <c r="AC710" s="85" t="s">
        <v>225</v>
      </c>
      <c r="AD710" s="86" t="s">
        <v>226</v>
      </c>
      <c r="AE710" s="84" t="s">
        <v>224</v>
      </c>
      <c r="AF710" s="85" t="s">
        <v>225</v>
      </c>
      <c r="AG710" s="86" t="s">
        <v>226</v>
      </c>
      <c r="AH710" s="84" t="s">
        <v>224</v>
      </c>
      <c r="AI710" s="85" t="s">
        <v>225</v>
      </c>
      <c r="AJ710" s="86" t="s">
        <v>226</v>
      </c>
    </row>
    <row r="711" spans="1:36" ht="15.75" thickBot="1" x14ac:dyDescent="0.3">
      <c r="A711" s="138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9"/>
      <c r="X711" s="15"/>
      <c r="Y711" s="87">
        <f>Y706</f>
        <v>0</v>
      </c>
      <c r="Z711" s="88">
        <f>AA706</f>
        <v>0</v>
      </c>
      <c r="AA711" s="89">
        <f>AC706</f>
        <v>0</v>
      </c>
      <c r="AB711" s="90">
        <f>Z706</f>
        <v>0</v>
      </c>
      <c r="AC711" s="88">
        <f>AB706</f>
        <v>0</v>
      </c>
      <c r="AD711" s="89">
        <f>AD706</f>
        <v>0</v>
      </c>
      <c r="AE711" s="90">
        <f>AE706</f>
        <v>0</v>
      </c>
      <c r="AF711" s="88">
        <f>AG706</f>
        <v>0</v>
      </c>
      <c r="AG711" s="89">
        <f>AI706</f>
        <v>0</v>
      </c>
      <c r="AH711" s="90">
        <f>AF706</f>
        <v>0</v>
      </c>
      <c r="AI711" s="88">
        <f>AH706</f>
        <v>0</v>
      </c>
      <c r="AJ711" s="89">
        <f>AJ706</f>
        <v>0</v>
      </c>
    </row>
    <row r="712" spans="1:36" ht="15.75" thickBot="1" x14ac:dyDescent="0.3">
      <c r="A712" s="138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9"/>
      <c r="X712" s="15"/>
      <c r="Y712" s="120">
        <f>SUM(Y711:AA711)</f>
        <v>0</v>
      </c>
      <c r="Z712" s="121"/>
      <c r="AA712" s="121"/>
      <c r="AB712" s="121">
        <f>SUM(AB711:AD711)</f>
        <v>0</v>
      </c>
      <c r="AC712" s="121"/>
      <c r="AD712" s="121"/>
      <c r="AE712" s="121">
        <f>SUM(AE711:AG711)</f>
        <v>0</v>
      </c>
      <c r="AF712" s="121"/>
      <c r="AG712" s="121"/>
      <c r="AH712" s="121">
        <f>SUM(AH711:AJ711)</f>
        <v>0</v>
      </c>
      <c r="AI712" s="121"/>
      <c r="AJ712" s="122"/>
    </row>
    <row r="717" spans="1:36" x14ac:dyDescent="0.25">
      <c r="A717" s="138"/>
      <c r="B717" s="13"/>
      <c r="C717" s="54"/>
      <c r="D717" s="55"/>
      <c r="E717" s="55"/>
      <c r="F717" s="55"/>
      <c r="G717" s="56"/>
      <c r="H717" s="56" t="s">
        <v>196</v>
      </c>
      <c r="I717" s="55"/>
      <c r="J717" s="55"/>
      <c r="K717" s="55"/>
      <c r="L717" s="57"/>
      <c r="M717" s="15"/>
      <c r="N717" s="16"/>
      <c r="O717" s="15"/>
      <c r="P717" s="28"/>
      <c r="Q717" s="29"/>
      <c r="R717" s="29"/>
      <c r="S717" s="30"/>
      <c r="T717" s="31" t="s">
        <v>218</v>
      </c>
      <c r="U717" s="30"/>
      <c r="V717" s="30"/>
      <c r="W717" s="32"/>
      <c r="X717" s="33"/>
      <c r="Y717" s="15"/>
      <c r="Z717" s="13" t="s">
        <v>228</v>
      </c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spans="1:36" ht="48.75" thickBot="1" x14ac:dyDescent="0.3">
      <c r="A718" s="139" t="s">
        <v>187</v>
      </c>
      <c r="B718" s="67" t="s">
        <v>0</v>
      </c>
      <c r="C718" s="67" t="s">
        <v>126</v>
      </c>
      <c r="D718" s="68" t="s">
        <v>188</v>
      </c>
      <c r="E718" s="68" t="s">
        <v>189</v>
      </c>
      <c r="F718" s="68" t="s">
        <v>190</v>
      </c>
      <c r="G718" s="69" t="s">
        <v>197</v>
      </c>
      <c r="H718" s="69" t="s">
        <v>198</v>
      </c>
      <c r="I718" s="69" t="s">
        <v>199</v>
      </c>
      <c r="J718" s="70" t="s">
        <v>191</v>
      </c>
      <c r="K718" s="70" t="s">
        <v>192</v>
      </c>
      <c r="L718" s="70" t="s">
        <v>193</v>
      </c>
      <c r="M718" s="71" t="s">
        <v>200</v>
      </c>
      <c r="N718" s="71" t="s">
        <v>201</v>
      </c>
      <c r="O718" s="71" t="s">
        <v>202</v>
      </c>
      <c r="P718" s="71" t="s">
        <v>501</v>
      </c>
      <c r="Q718" s="68" t="s">
        <v>204</v>
      </c>
      <c r="R718" s="68" t="s">
        <v>203</v>
      </c>
      <c r="S718" s="69" t="s">
        <v>205</v>
      </c>
      <c r="T718" s="69" t="s">
        <v>207</v>
      </c>
      <c r="U718" s="70" t="s">
        <v>206</v>
      </c>
      <c r="V718" s="70" t="s">
        <v>208</v>
      </c>
      <c r="W718" s="72" t="s">
        <v>209</v>
      </c>
      <c r="X718" s="73" t="s">
        <v>194</v>
      </c>
      <c r="Y718" s="74" t="s">
        <v>210</v>
      </c>
      <c r="Z718" s="74" t="s">
        <v>212</v>
      </c>
      <c r="AA718" s="75" t="s">
        <v>219</v>
      </c>
      <c r="AB718" s="75" t="s">
        <v>220</v>
      </c>
      <c r="AC718" s="76" t="s">
        <v>211</v>
      </c>
      <c r="AD718" s="76" t="s">
        <v>213</v>
      </c>
      <c r="AE718" s="77" t="s">
        <v>214</v>
      </c>
      <c r="AF718" s="77" t="s">
        <v>216</v>
      </c>
      <c r="AG718" s="78" t="s">
        <v>221</v>
      </c>
      <c r="AH718" s="78" t="s">
        <v>222</v>
      </c>
      <c r="AI718" s="79" t="s">
        <v>215</v>
      </c>
      <c r="AJ718" s="79" t="s">
        <v>217</v>
      </c>
    </row>
    <row r="719" spans="1:36" ht="15.75" thickBot="1" x14ac:dyDescent="0.3">
      <c r="A719" s="140" t="s">
        <v>195</v>
      </c>
      <c r="B719" s="27">
        <f>COUNTIF($A$3:A718,"Lp.")</f>
        <v>43</v>
      </c>
      <c r="C719" s="114" t="s">
        <v>476</v>
      </c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6"/>
    </row>
    <row r="720" spans="1:36" ht="24.75" thickBot="1" x14ac:dyDescent="0.3">
      <c r="A720" s="141" t="s">
        <v>127</v>
      </c>
      <c r="B720" s="22" t="s">
        <v>246</v>
      </c>
      <c r="C720" s="24" t="s">
        <v>1</v>
      </c>
      <c r="D720" s="34">
        <v>5</v>
      </c>
      <c r="E720" s="35">
        <v>70</v>
      </c>
      <c r="F720" s="34">
        <v>65</v>
      </c>
      <c r="G720" s="36">
        <v>40</v>
      </c>
      <c r="H720" s="37">
        <v>80</v>
      </c>
      <c r="I720" s="36">
        <v>70</v>
      </c>
      <c r="J720" s="39">
        <v>30</v>
      </c>
      <c r="K720" s="38">
        <v>70</v>
      </c>
      <c r="L720" s="39">
        <v>65</v>
      </c>
      <c r="M720" s="20"/>
      <c r="N720" s="65"/>
      <c r="O720" s="65"/>
      <c r="P720" s="24"/>
      <c r="Q720" s="35"/>
      <c r="R720" s="35"/>
      <c r="S720" s="37"/>
      <c r="T720" s="36"/>
      <c r="U720" s="38"/>
      <c r="V720" s="39"/>
      <c r="W720" s="23"/>
      <c r="X720" s="53"/>
      <c r="Y720" s="81">
        <f>ROUND(W720*Q720,2)</f>
        <v>0</v>
      </c>
      <c r="Z720" s="81">
        <f>ROUND(Y720+Y720*X720,2)</f>
        <v>0</v>
      </c>
      <c r="AA720" s="82">
        <f>ROUND(S720*W720,2)</f>
        <v>0</v>
      </c>
      <c r="AB720" s="82">
        <f>ROUND(AA720+AA720*X720,2)</f>
        <v>0</v>
      </c>
      <c r="AC720" s="83">
        <f>ROUND(U720*W720,2)</f>
        <v>0</v>
      </c>
      <c r="AD720" s="83">
        <f>ROUND(AC720+AC720*X720,2)</f>
        <v>0</v>
      </c>
      <c r="AE720" s="81">
        <f>ROUND(R720*W720,2)</f>
        <v>0</v>
      </c>
      <c r="AF720" s="81">
        <f>ROUND(AE720+AE720*X720,2)</f>
        <v>0</v>
      </c>
      <c r="AG720" s="82">
        <f>ROUND(T720*W720,2)</f>
        <v>0</v>
      </c>
      <c r="AH720" s="82">
        <f>ROUND(AG720+AG720*X720,2)</f>
        <v>0</v>
      </c>
      <c r="AI720" s="83">
        <f>ROUND(V720*W720,2)</f>
        <v>0</v>
      </c>
      <c r="AJ720" s="83">
        <f>ROUND(AI720+AI720*X720,2)</f>
        <v>0</v>
      </c>
    </row>
    <row r="721" spans="1:36" ht="15.75" thickBot="1" x14ac:dyDescent="0.3">
      <c r="A721" s="138"/>
      <c r="B721" s="13"/>
      <c r="C721" s="13"/>
      <c r="D721" s="14"/>
      <c r="E721" s="14"/>
      <c r="F721" s="14"/>
      <c r="G721" s="14"/>
      <c r="H721" s="14"/>
      <c r="I721" s="14"/>
      <c r="J721" s="14"/>
      <c r="K721" s="14"/>
      <c r="L721" s="15"/>
      <c r="M721" s="15"/>
      <c r="N721" s="16"/>
      <c r="O721" s="15"/>
      <c r="P721" s="15"/>
      <c r="Q721" s="17"/>
      <c r="R721" s="17"/>
      <c r="S721" s="15"/>
      <c r="T721" s="18"/>
      <c r="U721" s="15"/>
      <c r="V721" s="15"/>
      <c r="W721" s="19"/>
      <c r="X721" s="48" t="s">
        <v>139</v>
      </c>
      <c r="Y721" s="49">
        <f t="shared" ref="Y721:AJ721" si="122">SUM(Y720:Y720)</f>
        <v>0</v>
      </c>
      <c r="Z721" s="49">
        <f t="shared" si="122"/>
        <v>0</v>
      </c>
      <c r="AA721" s="49">
        <f t="shared" si="122"/>
        <v>0</v>
      </c>
      <c r="AB721" s="49">
        <f t="shared" si="122"/>
        <v>0</v>
      </c>
      <c r="AC721" s="49">
        <f t="shared" si="122"/>
        <v>0</v>
      </c>
      <c r="AD721" s="49">
        <f t="shared" si="122"/>
        <v>0</v>
      </c>
      <c r="AE721" s="49">
        <f t="shared" si="122"/>
        <v>0</v>
      </c>
      <c r="AF721" s="49">
        <f t="shared" si="122"/>
        <v>0</v>
      </c>
      <c r="AG721" s="49">
        <f t="shared" si="122"/>
        <v>0</v>
      </c>
      <c r="AH721" s="49">
        <f t="shared" si="122"/>
        <v>0</v>
      </c>
      <c r="AI721" s="49">
        <f t="shared" si="122"/>
        <v>0</v>
      </c>
      <c r="AJ721" s="50">
        <f t="shared" si="122"/>
        <v>0</v>
      </c>
    </row>
    <row r="722" spans="1:36" ht="15.75" thickBot="1" x14ac:dyDescent="0.3">
      <c r="A722" s="13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9"/>
      <c r="X722" s="15"/>
      <c r="Y722" s="15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spans="1:36" ht="15.75" thickBot="1" x14ac:dyDescent="0.3">
      <c r="A723" s="13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9"/>
      <c r="X723" s="15"/>
      <c r="Y723" s="43"/>
      <c r="Z723" s="44"/>
      <c r="AA723" s="44"/>
      <c r="AB723" s="44"/>
      <c r="AC723" s="44"/>
      <c r="AD723" s="45" t="s">
        <v>195</v>
      </c>
      <c r="AE723" s="46">
        <f>COUNTIF($A$3:A718,"Lp.")</f>
        <v>43</v>
      </c>
      <c r="AF723" s="44"/>
      <c r="AG723" s="44"/>
      <c r="AH723" s="44"/>
      <c r="AI723" s="44"/>
      <c r="AJ723" s="47"/>
    </row>
    <row r="724" spans="1:36" x14ac:dyDescent="0.25">
      <c r="A724" s="13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9"/>
      <c r="X724" s="15"/>
      <c r="Y724" s="119" t="s">
        <v>223</v>
      </c>
      <c r="Z724" s="119"/>
      <c r="AA724" s="119"/>
      <c r="AB724" s="119" t="s">
        <v>227</v>
      </c>
      <c r="AC724" s="119"/>
      <c r="AD724" s="119"/>
      <c r="AE724" s="119" t="s">
        <v>142</v>
      </c>
      <c r="AF724" s="119"/>
      <c r="AG724" s="119"/>
      <c r="AH724" s="119" t="s">
        <v>143</v>
      </c>
      <c r="AI724" s="119"/>
      <c r="AJ724" s="119"/>
    </row>
    <row r="725" spans="1:36" x14ac:dyDescent="0.25">
      <c r="A725" s="13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9"/>
      <c r="X725" s="15"/>
      <c r="Y725" s="84" t="s">
        <v>224</v>
      </c>
      <c r="Z725" s="85" t="s">
        <v>225</v>
      </c>
      <c r="AA725" s="86" t="s">
        <v>226</v>
      </c>
      <c r="AB725" s="84" t="s">
        <v>224</v>
      </c>
      <c r="AC725" s="85" t="s">
        <v>225</v>
      </c>
      <c r="AD725" s="86" t="s">
        <v>226</v>
      </c>
      <c r="AE725" s="84" t="s">
        <v>224</v>
      </c>
      <c r="AF725" s="85" t="s">
        <v>225</v>
      </c>
      <c r="AG725" s="86" t="s">
        <v>226</v>
      </c>
      <c r="AH725" s="84" t="s">
        <v>224</v>
      </c>
      <c r="AI725" s="85" t="s">
        <v>225</v>
      </c>
      <c r="AJ725" s="86" t="s">
        <v>226</v>
      </c>
    </row>
    <row r="726" spans="1:36" ht="15.75" thickBot="1" x14ac:dyDescent="0.3">
      <c r="A726" s="13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9"/>
      <c r="X726" s="15"/>
      <c r="Y726" s="87">
        <f>Y721</f>
        <v>0</v>
      </c>
      <c r="Z726" s="88">
        <f>AA721</f>
        <v>0</v>
      </c>
      <c r="AA726" s="89">
        <f>AC721</f>
        <v>0</v>
      </c>
      <c r="AB726" s="90">
        <f>Z721</f>
        <v>0</v>
      </c>
      <c r="AC726" s="88">
        <f>AB721</f>
        <v>0</v>
      </c>
      <c r="AD726" s="89">
        <f>AD721</f>
        <v>0</v>
      </c>
      <c r="AE726" s="90">
        <f>AE721</f>
        <v>0</v>
      </c>
      <c r="AF726" s="88">
        <f>AG721</f>
        <v>0</v>
      </c>
      <c r="AG726" s="89">
        <f>AI721</f>
        <v>0</v>
      </c>
      <c r="AH726" s="90">
        <f>AF721</f>
        <v>0</v>
      </c>
      <c r="AI726" s="88">
        <f>AH721</f>
        <v>0</v>
      </c>
      <c r="AJ726" s="89">
        <f>AJ721</f>
        <v>0</v>
      </c>
    </row>
    <row r="727" spans="1:36" ht="15.75" thickBot="1" x14ac:dyDescent="0.3">
      <c r="A727" s="13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9"/>
      <c r="X727" s="15"/>
      <c r="Y727" s="120">
        <f>SUM(Y726:AA726)</f>
        <v>0</v>
      </c>
      <c r="Z727" s="121"/>
      <c r="AA727" s="121"/>
      <c r="AB727" s="121">
        <f>SUM(AB726:AD726)</f>
        <v>0</v>
      </c>
      <c r="AC727" s="121"/>
      <c r="AD727" s="121"/>
      <c r="AE727" s="121">
        <f>SUM(AE726:AG726)</f>
        <v>0</v>
      </c>
      <c r="AF727" s="121"/>
      <c r="AG727" s="121"/>
      <c r="AH727" s="121">
        <f>SUM(AH726:AJ726)</f>
        <v>0</v>
      </c>
      <c r="AI727" s="121"/>
      <c r="AJ727" s="122"/>
    </row>
    <row r="732" spans="1:36" x14ac:dyDescent="0.25">
      <c r="A732" s="138"/>
      <c r="B732" s="13"/>
      <c r="C732" s="54"/>
      <c r="D732" s="55"/>
      <c r="E732" s="55"/>
      <c r="F732" s="55"/>
      <c r="G732" s="56"/>
      <c r="H732" s="56" t="s">
        <v>196</v>
      </c>
      <c r="I732" s="55"/>
      <c r="J732" s="55"/>
      <c r="K732" s="55"/>
      <c r="L732" s="57"/>
      <c r="M732" s="15"/>
      <c r="N732" s="16"/>
      <c r="O732" s="15"/>
      <c r="P732" s="28"/>
      <c r="Q732" s="29"/>
      <c r="R732" s="29"/>
      <c r="S732" s="30"/>
      <c r="T732" s="31" t="s">
        <v>218</v>
      </c>
      <c r="U732" s="30"/>
      <c r="V732" s="30"/>
      <c r="W732" s="32"/>
      <c r="X732" s="33"/>
      <c r="Y732" s="15"/>
      <c r="Z732" s="13" t="s">
        <v>228</v>
      </c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spans="1:36" ht="48.75" thickBot="1" x14ac:dyDescent="0.3">
      <c r="A733" s="139" t="s">
        <v>187</v>
      </c>
      <c r="B733" s="67" t="s">
        <v>0</v>
      </c>
      <c r="C733" s="67" t="s">
        <v>126</v>
      </c>
      <c r="D733" s="68" t="s">
        <v>188</v>
      </c>
      <c r="E733" s="68" t="s">
        <v>189</v>
      </c>
      <c r="F733" s="68" t="s">
        <v>190</v>
      </c>
      <c r="G733" s="69" t="s">
        <v>197</v>
      </c>
      <c r="H733" s="69" t="s">
        <v>198</v>
      </c>
      <c r="I733" s="69" t="s">
        <v>199</v>
      </c>
      <c r="J733" s="70" t="s">
        <v>191</v>
      </c>
      <c r="K733" s="70" t="s">
        <v>192</v>
      </c>
      <c r="L733" s="70" t="s">
        <v>193</v>
      </c>
      <c r="M733" s="71" t="s">
        <v>200</v>
      </c>
      <c r="N733" s="71" t="s">
        <v>201</v>
      </c>
      <c r="O733" s="71" t="s">
        <v>202</v>
      </c>
      <c r="P733" s="71" t="s">
        <v>501</v>
      </c>
      <c r="Q733" s="68" t="s">
        <v>204</v>
      </c>
      <c r="R733" s="68" t="s">
        <v>203</v>
      </c>
      <c r="S733" s="69" t="s">
        <v>205</v>
      </c>
      <c r="T733" s="69" t="s">
        <v>207</v>
      </c>
      <c r="U733" s="70" t="s">
        <v>206</v>
      </c>
      <c r="V733" s="70" t="s">
        <v>208</v>
      </c>
      <c r="W733" s="72" t="s">
        <v>209</v>
      </c>
      <c r="X733" s="73" t="s">
        <v>194</v>
      </c>
      <c r="Y733" s="74" t="s">
        <v>210</v>
      </c>
      <c r="Z733" s="74" t="s">
        <v>212</v>
      </c>
      <c r="AA733" s="75" t="s">
        <v>219</v>
      </c>
      <c r="AB733" s="75" t="s">
        <v>220</v>
      </c>
      <c r="AC733" s="76" t="s">
        <v>211</v>
      </c>
      <c r="AD733" s="76" t="s">
        <v>213</v>
      </c>
      <c r="AE733" s="77" t="s">
        <v>214</v>
      </c>
      <c r="AF733" s="77" t="s">
        <v>216</v>
      </c>
      <c r="AG733" s="78" t="s">
        <v>221</v>
      </c>
      <c r="AH733" s="78" t="s">
        <v>222</v>
      </c>
      <c r="AI733" s="79" t="s">
        <v>215</v>
      </c>
      <c r="AJ733" s="79" t="s">
        <v>217</v>
      </c>
    </row>
    <row r="734" spans="1:36" ht="15.75" thickBot="1" x14ac:dyDescent="0.3">
      <c r="A734" s="140" t="s">
        <v>195</v>
      </c>
      <c r="B734" s="27">
        <f>COUNTIF($A$3:A733,"Lp.")</f>
        <v>44</v>
      </c>
      <c r="C734" s="114" t="s">
        <v>476</v>
      </c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6"/>
    </row>
    <row r="735" spans="1:36" ht="24" x14ac:dyDescent="0.25">
      <c r="A735" s="141" t="s">
        <v>127</v>
      </c>
      <c r="B735" s="22" t="s">
        <v>27</v>
      </c>
      <c r="C735" s="24" t="s">
        <v>1</v>
      </c>
      <c r="D735" s="34">
        <v>0</v>
      </c>
      <c r="E735" s="35">
        <v>0</v>
      </c>
      <c r="F735" s="34">
        <v>0</v>
      </c>
      <c r="G735" s="36">
        <v>100</v>
      </c>
      <c r="H735" s="37">
        <v>180</v>
      </c>
      <c r="I735" s="36">
        <v>170</v>
      </c>
      <c r="J735" s="39">
        <v>0</v>
      </c>
      <c r="K735" s="38">
        <v>0</v>
      </c>
      <c r="L735" s="39">
        <v>0</v>
      </c>
      <c r="M735" s="20"/>
      <c r="N735" s="65"/>
      <c r="O735" s="65"/>
      <c r="P735" s="24"/>
      <c r="Q735" s="35"/>
      <c r="R735" s="35"/>
      <c r="S735" s="37"/>
      <c r="T735" s="36"/>
      <c r="U735" s="38"/>
      <c r="V735" s="39"/>
      <c r="W735" s="23"/>
      <c r="X735" s="53"/>
      <c r="Y735" s="81">
        <f>ROUND(W735*Q735,2)</f>
        <v>0</v>
      </c>
      <c r="Z735" s="81">
        <f>ROUND(Y735+Y735*X735,2)</f>
        <v>0</v>
      </c>
      <c r="AA735" s="82">
        <f>ROUND(S735*W735,2)</f>
        <v>0</v>
      </c>
      <c r="AB735" s="82">
        <f>ROUND(AA735+AA735*X735,2)</f>
        <v>0</v>
      </c>
      <c r="AC735" s="83">
        <f>ROUND(U735*W735,2)</f>
        <v>0</v>
      </c>
      <c r="AD735" s="83">
        <f>ROUND(AC735+AC735*X735,2)</f>
        <v>0</v>
      </c>
      <c r="AE735" s="81">
        <f>ROUND(R735*W735,2)</f>
        <v>0</v>
      </c>
      <c r="AF735" s="81">
        <f>ROUND(AE735+AE735*X735,2)</f>
        <v>0</v>
      </c>
      <c r="AG735" s="82">
        <f>ROUND(T735*W735,2)</f>
        <v>0</v>
      </c>
      <c r="AH735" s="82">
        <f>ROUND(AG735+AG735*X735,2)</f>
        <v>0</v>
      </c>
      <c r="AI735" s="83">
        <f>ROUND(V735*W735,2)</f>
        <v>0</v>
      </c>
      <c r="AJ735" s="83">
        <f>ROUND(AI735+AI735*X735,2)</f>
        <v>0</v>
      </c>
    </row>
    <row r="736" spans="1:36" x14ac:dyDescent="0.25">
      <c r="A736" s="141" t="s">
        <v>128</v>
      </c>
      <c r="B736" s="22" t="s">
        <v>28</v>
      </c>
      <c r="C736" s="24" t="s">
        <v>29</v>
      </c>
      <c r="D736" s="34">
        <v>0</v>
      </c>
      <c r="E736" s="35">
        <v>0</v>
      </c>
      <c r="F736" s="34">
        <v>0</v>
      </c>
      <c r="G736" s="36">
        <v>5</v>
      </c>
      <c r="H736" s="37">
        <v>10</v>
      </c>
      <c r="I736" s="36">
        <v>20</v>
      </c>
      <c r="J736" s="39">
        <v>75</v>
      </c>
      <c r="K736" s="38">
        <v>100</v>
      </c>
      <c r="L736" s="39">
        <v>90</v>
      </c>
      <c r="M736" s="20"/>
      <c r="N736" s="65"/>
      <c r="O736" s="65"/>
      <c r="P736" s="24"/>
      <c r="Q736" s="35"/>
      <c r="R736" s="35"/>
      <c r="S736" s="37"/>
      <c r="T736" s="36"/>
      <c r="U736" s="38"/>
      <c r="V736" s="39"/>
      <c r="W736" s="23"/>
      <c r="X736" s="53"/>
      <c r="Y736" s="81">
        <f>ROUND(W736*Q736,2)</f>
        <v>0</v>
      </c>
      <c r="Z736" s="81">
        <f>ROUND(Y736+Y736*X736,2)</f>
        <v>0</v>
      </c>
      <c r="AA736" s="82">
        <f>ROUND(S736*W736,2)</f>
        <v>0</v>
      </c>
      <c r="AB736" s="82">
        <f>ROUND(AA736+AA736*X736,2)</f>
        <v>0</v>
      </c>
      <c r="AC736" s="83">
        <f>ROUND(U736*W736,2)</f>
        <v>0</v>
      </c>
      <c r="AD736" s="83">
        <f>ROUND(AC736+AC736*X736,2)</f>
        <v>0</v>
      </c>
      <c r="AE736" s="81">
        <f>ROUND(R736*W736,2)</f>
        <v>0</v>
      </c>
      <c r="AF736" s="81">
        <f>ROUND(AE736+AE736*X736,2)</f>
        <v>0</v>
      </c>
      <c r="AG736" s="82">
        <f>ROUND(T736*W736,2)</f>
        <v>0</v>
      </c>
      <c r="AH736" s="82">
        <f>ROUND(AG736+AG736*X736,2)</f>
        <v>0</v>
      </c>
      <c r="AI736" s="83">
        <f>ROUND(V736*W736,2)</f>
        <v>0</v>
      </c>
      <c r="AJ736" s="83">
        <f>ROUND(AI736+AI736*X736,2)</f>
        <v>0</v>
      </c>
    </row>
    <row r="737" spans="1:36" x14ac:dyDescent="0.25">
      <c r="A737" s="141" t="s">
        <v>129</v>
      </c>
      <c r="B737" s="22" t="s">
        <v>30</v>
      </c>
      <c r="C737" s="24" t="s">
        <v>29</v>
      </c>
      <c r="D737" s="34">
        <v>0</v>
      </c>
      <c r="E737" s="35">
        <v>0</v>
      </c>
      <c r="F737" s="34">
        <v>0</v>
      </c>
      <c r="G737" s="36">
        <v>60</v>
      </c>
      <c r="H737" s="37">
        <v>80</v>
      </c>
      <c r="I737" s="36">
        <v>70</v>
      </c>
      <c r="J737" s="39">
        <v>25</v>
      </c>
      <c r="K737" s="38">
        <v>40</v>
      </c>
      <c r="L737" s="39">
        <v>30</v>
      </c>
      <c r="M737" s="20"/>
      <c r="N737" s="65"/>
      <c r="O737" s="65"/>
      <c r="P737" s="24"/>
      <c r="Q737" s="35"/>
      <c r="R737" s="35"/>
      <c r="S737" s="37"/>
      <c r="T737" s="36"/>
      <c r="U737" s="38"/>
      <c r="V737" s="39"/>
      <c r="W737" s="23"/>
      <c r="X737" s="53"/>
      <c r="Y737" s="81">
        <f>ROUND(W737*Q737,2)</f>
        <v>0</v>
      </c>
      <c r="Z737" s="81">
        <f>ROUND(Y737+Y737*X737,2)</f>
        <v>0</v>
      </c>
      <c r="AA737" s="82">
        <f>ROUND(S737*W737,2)</f>
        <v>0</v>
      </c>
      <c r="AB737" s="82">
        <f>ROUND(AA737+AA737*X737,2)</f>
        <v>0</v>
      </c>
      <c r="AC737" s="83">
        <f>ROUND(U737*W737,2)</f>
        <v>0</v>
      </c>
      <c r="AD737" s="83">
        <f>ROUND(AC737+AC737*X737,2)</f>
        <v>0</v>
      </c>
      <c r="AE737" s="81">
        <f>ROUND(R737*W737,2)</f>
        <v>0</v>
      </c>
      <c r="AF737" s="81">
        <f>ROUND(AE737+AE737*X737,2)</f>
        <v>0</v>
      </c>
      <c r="AG737" s="82">
        <f>ROUND(T737*W737,2)</f>
        <v>0</v>
      </c>
      <c r="AH737" s="82">
        <f>ROUND(AG737+AG737*X737,2)</f>
        <v>0</v>
      </c>
      <c r="AI737" s="83">
        <f>ROUND(V737*W737,2)</f>
        <v>0</v>
      </c>
      <c r="AJ737" s="83">
        <f>ROUND(AI737+AI737*X737,2)</f>
        <v>0</v>
      </c>
    </row>
    <row r="738" spans="1:36" ht="15.75" thickBot="1" x14ac:dyDescent="0.3">
      <c r="A738" s="141" t="s">
        <v>130</v>
      </c>
      <c r="B738" s="22" t="s">
        <v>31</v>
      </c>
      <c r="C738" s="24" t="s">
        <v>29</v>
      </c>
      <c r="D738" s="34">
        <v>0</v>
      </c>
      <c r="E738" s="35">
        <v>0</v>
      </c>
      <c r="F738" s="34">
        <v>0</v>
      </c>
      <c r="G738" s="36">
        <v>80</v>
      </c>
      <c r="H738" s="37">
        <v>100</v>
      </c>
      <c r="I738" s="36">
        <v>80</v>
      </c>
      <c r="J738" s="39">
        <v>80</v>
      </c>
      <c r="K738" s="38">
        <v>100</v>
      </c>
      <c r="L738" s="39">
        <v>80</v>
      </c>
      <c r="M738" s="20"/>
      <c r="N738" s="65"/>
      <c r="O738" s="65"/>
      <c r="P738" s="24"/>
      <c r="Q738" s="35"/>
      <c r="R738" s="35"/>
      <c r="S738" s="37"/>
      <c r="T738" s="36"/>
      <c r="U738" s="38"/>
      <c r="V738" s="39"/>
      <c r="W738" s="23"/>
      <c r="X738" s="53"/>
      <c r="Y738" s="81">
        <f>ROUND(W738*Q738,2)</f>
        <v>0</v>
      </c>
      <c r="Z738" s="81">
        <f>ROUND(Y738+Y738*X738,2)</f>
        <v>0</v>
      </c>
      <c r="AA738" s="82">
        <f>ROUND(S738*W738,2)</f>
        <v>0</v>
      </c>
      <c r="AB738" s="82">
        <f>ROUND(AA738+AA738*X738,2)</f>
        <v>0</v>
      </c>
      <c r="AC738" s="83">
        <f>ROUND(U738*W738,2)</f>
        <v>0</v>
      </c>
      <c r="AD738" s="83">
        <f>ROUND(AC738+AC738*X738,2)</f>
        <v>0</v>
      </c>
      <c r="AE738" s="81">
        <f>ROUND(R738*W738,2)</f>
        <v>0</v>
      </c>
      <c r="AF738" s="81">
        <f>ROUND(AE738+AE738*X738,2)</f>
        <v>0</v>
      </c>
      <c r="AG738" s="82">
        <f>ROUND(T738*W738,2)</f>
        <v>0</v>
      </c>
      <c r="AH738" s="82">
        <f>ROUND(AG738+AG738*X738,2)</f>
        <v>0</v>
      </c>
      <c r="AI738" s="83">
        <f>ROUND(V738*W738,2)</f>
        <v>0</v>
      </c>
      <c r="AJ738" s="83">
        <f>ROUND(AI738+AI738*X738,2)</f>
        <v>0</v>
      </c>
    </row>
    <row r="739" spans="1:36" ht="15.75" thickBot="1" x14ac:dyDescent="0.3">
      <c r="A739" s="138"/>
      <c r="B739" s="13"/>
      <c r="C739" s="13"/>
      <c r="D739" s="14"/>
      <c r="E739" s="14"/>
      <c r="F739" s="14"/>
      <c r="G739" s="14"/>
      <c r="H739" s="14"/>
      <c r="I739" s="14"/>
      <c r="J739" s="14"/>
      <c r="K739" s="14"/>
      <c r="L739" s="15"/>
      <c r="M739" s="15"/>
      <c r="N739" s="16"/>
      <c r="O739" s="15"/>
      <c r="P739" s="15"/>
      <c r="Q739" s="17"/>
      <c r="R739" s="17"/>
      <c r="S739" s="15"/>
      <c r="T739" s="18"/>
      <c r="U739" s="15"/>
      <c r="V739" s="15"/>
      <c r="W739" s="19"/>
      <c r="X739" s="48" t="s">
        <v>139</v>
      </c>
      <c r="Y739" s="49">
        <f>SUM(Y735:Y738)</f>
        <v>0</v>
      </c>
      <c r="Z739" s="49">
        <f t="shared" ref="Z739:AJ739" si="123">SUM(Z735:Z738)</f>
        <v>0</v>
      </c>
      <c r="AA739" s="49">
        <f t="shared" si="123"/>
        <v>0</v>
      </c>
      <c r="AB739" s="49">
        <f t="shared" si="123"/>
        <v>0</v>
      </c>
      <c r="AC739" s="49">
        <f t="shared" si="123"/>
        <v>0</v>
      </c>
      <c r="AD739" s="49">
        <f t="shared" si="123"/>
        <v>0</v>
      </c>
      <c r="AE739" s="49">
        <f t="shared" si="123"/>
        <v>0</v>
      </c>
      <c r="AF739" s="49">
        <f t="shared" si="123"/>
        <v>0</v>
      </c>
      <c r="AG739" s="49">
        <f t="shared" si="123"/>
        <v>0</v>
      </c>
      <c r="AH739" s="49">
        <f t="shared" si="123"/>
        <v>0</v>
      </c>
      <c r="AI739" s="49">
        <f t="shared" si="123"/>
        <v>0</v>
      </c>
      <c r="AJ739" s="50">
        <f t="shared" si="123"/>
        <v>0</v>
      </c>
    </row>
    <row r="740" spans="1:36" ht="15.75" thickBot="1" x14ac:dyDescent="0.3">
      <c r="A740" s="13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9"/>
      <c r="X740" s="15"/>
      <c r="Y740" s="15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spans="1:36" ht="15.75" thickBot="1" x14ac:dyDescent="0.3">
      <c r="A741" s="13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9"/>
      <c r="X741" s="15"/>
      <c r="Y741" s="43"/>
      <c r="Z741" s="44"/>
      <c r="AA741" s="44"/>
      <c r="AB741" s="44"/>
      <c r="AC741" s="44"/>
      <c r="AD741" s="45" t="s">
        <v>195</v>
      </c>
      <c r="AE741" s="46">
        <f>COUNTIF($A$3:A733,"Lp.")</f>
        <v>44</v>
      </c>
      <c r="AF741" s="44"/>
      <c r="AG741" s="44"/>
      <c r="AH741" s="44"/>
      <c r="AI741" s="44"/>
      <c r="AJ741" s="47"/>
    </row>
    <row r="742" spans="1:36" x14ac:dyDescent="0.25">
      <c r="A742" s="13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9"/>
      <c r="X742" s="15"/>
      <c r="Y742" s="119" t="s">
        <v>223</v>
      </c>
      <c r="Z742" s="119"/>
      <c r="AA742" s="119"/>
      <c r="AB742" s="119" t="s">
        <v>227</v>
      </c>
      <c r="AC742" s="119"/>
      <c r="AD742" s="119"/>
      <c r="AE742" s="119" t="s">
        <v>142</v>
      </c>
      <c r="AF742" s="119"/>
      <c r="AG742" s="119"/>
      <c r="AH742" s="119" t="s">
        <v>143</v>
      </c>
      <c r="AI742" s="119"/>
      <c r="AJ742" s="119"/>
    </row>
    <row r="743" spans="1:36" x14ac:dyDescent="0.25">
      <c r="A743" s="13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9"/>
      <c r="X743" s="15"/>
      <c r="Y743" s="84" t="s">
        <v>224</v>
      </c>
      <c r="Z743" s="85" t="s">
        <v>225</v>
      </c>
      <c r="AA743" s="86" t="s">
        <v>226</v>
      </c>
      <c r="AB743" s="84" t="s">
        <v>224</v>
      </c>
      <c r="AC743" s="85" t="s">
        <v>225</v>
      </c>
      <c r="AD743" s="86" t="s">
        <v>226</v>
      </c>
      <c r="AE743" s="84" t="s">
        <v>224</v>
      </c>
      <c r="AF743" s="85" t="s">
        <v>225</v>
      </c>
      <c r="AG743" s="86" t="s">
        <v>226</v>
      </c>
      <c r="AH743" s="84" t="s">
        <v>224</v>
      </c>
      <c r="AI743" s="85" t="s">
        <v>225</v>
      </c>
      <c r="AJ743" s="86" t="s">
        <v>226</v>
      </c>
    </row>
    <row r="744" spans="1:36" ht="15.75" thickBot="1" x14ac:dyDescent="0.3">
      <c r="A744" s="13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9"/>
      <c r="X744" s="15"/>
      <c r="Y744" s="87">
        <f>Y739</f>
        <v>0</v>
      </c>
      <c r="Z744" s="88">
        <f>AA739</f>
        <v>0</v>
      </c>
      <c r="AA744" s="89">
        <f>AC739</f>
        <v>0</v>
      </c>
      <c r="AB744" s="90">
        <f>Z739</f>
        <v>0</v>
      </c>
      <c r="AC744" s="88">
        <f>AB739</f>
        <v>0</v>
      </c>
      <c r="AD744" s="89">
        <f>AD739</f>
        <v>0</v>
      </c>
      <c r="AE744" s="90">
        <f>AE739</f>
        <v>0</v>
      </c>
      <c r="AF744" s="88">
        <f>AG739</f>
        <v>0</v>
      </c>
      <c r="AG744" s="89">
        <f>AI739</f>
        <v>0</v>
      </c>
      <c r="AH744" s="90">
        <f>AF739</f>
        <v>0</v>
      </c>
      <c r="AI744" s="88">
        <f>AH739</f>
        <v>0</v>
      </c>
      <c r="AJ744" s="89">
        <f>AJ739</f>
        <v>0</v>
      </c>
    </row>
    <row r="745" spans="1:36" ht="15.75" thickBot="1" x14ac:dyDescent="0.3">
      <c r="A745" s="13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9"/>
      <c r="X745" s="15"/>
      <c r="Y745" s="120">
        <f>SUM(Y744:AA744)</f>
        <v>0</v>
      </c>
      <c r="Z745" s="121"/>
      <c r="AA745" s="121"/>
      <c r="AB745" s="121">
        <f>SUM(AB744:AD744)</f>
        <v>0</v>
      </c>
      <c r="AC745" s="121"/>
      <c r="AD745" s="121"/>
      <c r="AE745" s="121">
        <f>SUM(AE744:AG744)</f>
        <v>0</v>
      </c>
      <c r="AF745" s="121"/>
      <c r="AG745" s="121"/>
      <c r="AH745" s="121">
        <f>SUM(AH744:AJ744)</f>
        <v>0</v>
      </c>
      <c r="AI745" s="121"/>
      <c r="AJ745" s="122"/>
    </row>
    <row r="750" spans="1:36" x14ac:dyDescent="0.25">
      <c r="A750" s="138"/>
      <c r="B750" s="13"/>
      <c r="C750" s="54"/>
      <c r="D750" s="55"/>
      <c r="E750" s="55"/>
      <c r="F750" s="55"/>
      <c r="G750" s="56"/>
      <c r="H750" s="56" t="s">
        <v>196</v>
      </c>
      <c r="I750" s="55"/>
      <c r="J750" s="55"/>
      <c r="K750" s="55"/>
      <c r="L750" s="57"/>
      <c r="M750" s="15"/>
      <c r="N750" s="16"/>
      <c r="O750" s="15"/>
      <c r="P750" s="28"/>
      <c r="Q750" s="29"/>
      <c r="R750" s="29"/>
      <c r="S750" s="30"/>
      <c r="T750" s="31" t="s">
        <v>218</v>
      </c>
      <c r="U750" s="30"/>
      <c r="V750" s="30"/>
      <c r="W750" s="32"/>
      <c r="X750" s="33"/>
      <c r="Y750" s="15"/>
      <c r="Z750" s="13" t="s">
        <v>228</v>
      </c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spans="1:36" ht="48.75" thickBot="1" x14ac:dyDescent="0.3">
      <c r="A751" s="139" t="s">
        <v>187</v>
      </c>
      <c r="B751" s="67" t="s">
        <v>0</v>
      </c>
      <c r="C751" s="67" t="s">
        <v>126</v>
      </c>
      <c r="D751" s="68" t="s">
        <v>188</v>
      </c>
      <c r="E751" s="68" t="s">
        <v>189</v>
      </c>
      <c r="F751" s="68" t="s">
        <v>190</v>
      </c>
      <c r="G751" s="69" t="s">
        <v>197</v>
      </c>
      <c r="H751" s="69" t="s">
        <v>198</v>
      </c>
      <c r="I751" s="69" t="s">
        <v>199</v>
      </c>
      <c r="J751" s="70" t="s">
        <v>191</v>
      </c>
      <c r="K751" s="70" t="s">
        <v>192</v>
      </c>
      <c r="L751" s="70" t="s">
        <v>193</v>
      </c>
      <c r="M751" s="71" t="s">
        <v>200</v>
      </c>
      <c r="N751" s="71" t="s">
        <v>201</v>
      </c>
      <c r="O751" s="71" t="s">
        <v>202</v>
      </c>
      <c r="P751" s="71" t="s">
        <v>501</v>
      </c>
      <c r="Q751" s="68" t="s">
        <v>204</v>
      </c>
      <c r="R751" s="68" t="s">
        <v>203</v>
      </c>
      <c r="S751" s="69" t="s">
        <v>205</v>
      </c>
      <c r="T751" s="69" t="s">
        <v>207</v>
      </c>
      <c r="U751" s="70" t="s">
        <v>206</v>
      </c>
      <c r="V751" s="70" t="s">
        <v>208</v>
      </c>
      <c r="W751" s="72" t="s">
        <v>209</v>
      </c>
      <c r="X751" s="73" t="s">
        <v>194</v>
      </c>
      <c r="Y751" s="74" t="s">
        <v>210</v>
      </c>
      <c r="Z751" s="74" t="s">
        <v>212</v>
      </c>
      <c r="AA751" s="75" t="s">
        <v>219</v>
      </c>
      <c r="AB751" s="75" t="s">
        <v>220</v>
      </c>
      <c r="AC751" s="76" t="s">
        <v>211</v>
      </c>
      <c r="AD751" s="76" t="s">
        <v>213</v>
      </c>
      <c r="AE751" s="77" t="s">
        <v>214</v>
      </c>
      <c r="AF751" s="77" t="s">
        <v>216</v>
      </c>
      <c r="AG751" s="78" t="s">
        <v>221</v>
      </c>
      <c r="AH751" s="78" t="s">
        <v>222</v>
      </c>
      <c r="AI751" s="79" t="s">
        <v>215</v>
      </c>
      <c r="AJ751" s="79" t="s">
        <v>217</v>
      </c>
    </row>
    <row r="752" spans="1:36" ht="15.75" thickBot="1" x14ac:dyDescent="0.3">
      <c r="A752" s="140" t="s">
        <v>195</v>
      </c>
      <c r="B752" s="27">
        <f>COUNTIF($A$3:A751,"Lp.")</f>
        <v>45</v>
      </c>
      <c r="C752" s="114" t="s">
        <v>476</v>
      </c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6"/>
    </row>
    <row r="753" spans="1:36" x14ac:dyDescent="0.25">
      <c r="A753" s="141" t="s">
        <v>127</v>
      </c>
      <c r="B753" s="22" t="s">
        <v>23</v>
      </c>
      <c r="C753" s="24" t="s">
        <v>1</v>
      </c>
      <c r="D753" s="34">
        <v>0</v>
      </c>
      <c r="E753" s="35">
        <v>0</v>
      </c>
      <c r="F753" s="34">
        <v>0</v>
      </c>
      <c r="G753" s="36">
        <v>3</v>
      </c>
      <c r="H753" s="37">
        <v>10</v>
      </c>
      <c r="I753" s="36">
        <v>40</v>
      </c>
      <c r="J753" s="39">
        <v>0</v>
      </c>
      <c r="K753" s="38">
        <v>0</v>
      </c>
      <c r="L753" s="39">
        <v>0</v>
      </c>
      <c r="M753" s="20"/>
      <c r="N753" s="65"/>
      <c r="O753" s="65"/>
      <c r="P753" s="24"/>
      <c r="Q753" s="35"/>
      <c r="R753" s="35"/>
      <c r="S753" s="37"/>
      <c r="T753" s="36"/>
      <c r="U753" s="38"/>
      <c r="V753" s="39"/>
      <c r="W753" s="23"/>
      <c r="X753" s="53"/>
      <c r="Y753" s="81">
        <f t="shared" ref="Y753:Y759" si="124">ROUND(W753*Q753,2)</f>
        <v>0</v>
      </c>
      <c r="Z753" s="81">
        <f t="shared" ref="Z753:Z759" si="125">ROUND(Y753+Y753*X753,2)</f>
        <v>0</v>
      </c>
      <c r="AA753" s="82">
        <f t="shared" ref="AA753:AA759" si="126">ROUND(S753*W753,2)</f>
        <v>0</v>
      </c>
      <c r="AB753" s="82">
        <f t="shared" ref="AB753:AB759" si="127">ROUND(AA753+AA753*X753,2)</f>
        <v>0</v>
      </c>
      <c r="AC753" s="83">
        <f t="shared" ref="AC753:AC759" si="128">ROUND(U753*W753,2)</f>
        <v>0</v>
      </c>
      <c r="AD753" s="83">
        <f t="shared" ref="AD753:AD759" si="129">ROUND(AC753+AC753*X753,2)</f>
        <v>0</v>
      </c>
      <c r="AE753" s="81">
        <f t="shared" ref="AE753:AE759" si="130">ROUND(R753*W753,2)</f>
        <v>0</v>
      </c>
      <c r="AF753" s="81">
        <f t="shared" ref="AF753:AF759" si="131">ROUND(AE753+AE753*X753,2)</f>
        <v>0</v>
      </c>
      <c r="AG753" s="82">
        <f t="shared" ref="AG753:AG759" si="132">ROUND(T753*W753,2)</f>
        <v>0</v>
      </c>
      <c r="AH753" s="82">
        <f t="shared" ref="AH753:AH759" si="133">ROUND(AG753+AG753*X753,2)</f>
        <v>0</v>
      </c>
      <c r="AI753" s="83">
        <f t="shared" ref="AI753:AI759" si="134">ROUND(V753*W753,2)</f>
        <v>0</v>
      </c>
      <c r="AJ753" s="83">
        <f t="shared" ref="AJ753:AJ759" si="135">ROUND(AI753+AI753*X753,2)</f>
        <v>0</v>
      </c>
    </row>
    <row r="754" spans="1:36" ht="24" x14ac:dyDescent="0.25">
      <c r="A754" s="141" t="s">
        <v>128</v>
      </c>
      <c r="B754" s="22" t="s">
        <v>24</v>
      </c>
      <c r="C754" s="24" t="s">
        <v>1</v>
      </c>
      <c r="D754" s="34">
        <v>0</v>
      </c>
      <c r="E754" s="35">
        <v>0</v>
      </c>
      <c r="F754" s="34">
        <v>0</v>
      </c>
      <c r="G754" s="36">
        <v>50</v>
      </c>
      <c r="H754" s="37">
        <v>80</v>
      </c>
      <c r="I754" s="36">
        <v>75</v>
      </c>
      <c r="J754" s="39">
        <v>0</v>
      </c>
      <c r="K754" s="38">
        <v>0</v>
      </c>
      <c r="L754" s="39">
        <v>0</v>
      </c>
      <c r="M754" s="20"/>
      <c r="N754" s="65"/>
      <c r="O754" s="65"/>
      <c r="P754" s="24"/>
      <c r="Q754" s="35"/>
      <c r="R754" s="35"/>
      <c r="S754" s="37"/>
      <c r="T754" s="36"/>
      <c r="U754" s="38"/>
      <c r="V754" s="39"/>
      <c r="W754" s="23"/>
      <c r="X754" s="53"/>
      <c r="Y754" s="81">
        <f t="shared" si="124"/>
        <v>0</v>
      </c>
      <c r="Z754" s="81">
        <f t="shared" si="125"/>
        <v>0</v>
      </c>
      <c r="AA754" s="82">
        <f t="shared" si="126"/>
        <v>0</v>
      </c>
      <c r="AB754" s="82">
        <f t="shared" si="127"/>
        <v>0</v>
      </c>
      <c r="AC754" s="83">
        <f t="shared" si="128"/>
        <v>0</v>
      </c>
      <c r="AD754" s="83">
        <f t="shared" si="129"/>
        <v>0</v>
      </c>
      <c r="AE754" s="81">
        <f t="shared" si="130"/>
        <v>0</v>
      </c>
      <c r="AF754" s="81">
        <f t="shared" si="131"/>
        <v>0</v>
      </c>
      <c r="AG754" s="82">
        <f t="shared" si="132"/>
        <v>0</v>
      </c>
      <c r="AH754" s="82">
        <f t="shared" si="133"/>
        <v>0</v>
      </c>
      <c r="AI754" s="83">
        <f t="shared" si="134"/>
        <v>0</v>
      </c>
      <c r="AJ754" s="83">
        <f t="shared" si="135"/>
        <v>0</v>
      </c>
    </row>
    <row r="755" spans="1:36" ht="36" x14ac:dyDescent="0.25">
      <c r="A755" s="141" t="s">
        <v>129</v>
      </c>
      <c r="B755" s="22" t="s">
        <v>25</v>
      </c>
      <c r="C755" s="24" t="s">
        <v>1</v>
      </c>
      <c r="D755" s="34">
        <v>0</v>
      </c>
      <c r="E755" s="35">
        <v>0</v>
      </c>
      <c r="F755" s="34">
        <v>0</v>
      </c>
      <c r="G755" s="36">
        <v>50</v>
      </c>
      <c r="H755" s="37">
        <v>80</v>
      </c>
      <c r="I755" s="36">
        <v>75</v>
      </c>
      <c r="J755" s="39">
        <v>0</v>
      </c>
      <c r="K755" s="38">
        <v>0</v>
      </c>
      <c r="L755" s="39">
        <v>0</v>
      </c>
      <c r="M755" s="20"/>
      <c r="N755" s="65"/>
      <c r="O755" s="65"/>
      <c r="P755" s="24"/>
      <c r="Q755" s="35"/>
      <c r="R755" s="35"/>
      <c r="S755" s="37"/>
      <c r="T755" s="36"/>
      <c r="U755" s="38"/>
      <c r="V755" s="39"/>
      <c r="W755" s="23"/>
      <c r="X755" s="53"/>
      <c r="Y755" s="81">
        <f t="shared" si="124"/>
        <v>0</v>
      </c>
      <c r="Z755" s="81">
        <f t="shared" si="125"/>
        <v>0</v>
      </c>
      <c r="AA755" s="82">
        <f t="shared" si="126"/>
        <v>0</v>
      </c>
      <c r="AB755" s="82">
        <f t="shared" si="127"/>
        <v>0</v>
      </c>
      <c r="AC755" s="83">
        <f t="shared" si="128"/>
        <v>0</v>
      </c>
      <c r="AD755" s="83">
        <f t="shared" si="129"/>
        <v>0</v>
      </c>
      <c r="AE755" s="81">
        <f t="shared" si="130"/>
        <v>0</v>
      </c>
      <c r="AF755" s="81">
        <f t="shared" si="131"/>
        <v>0</v>
      </c>
      <c r="AG755" s="82">
        <f t="shared" si="132"/>
        <v>0</v>
      </c>
      <c r="AH755" s="82">
        <f t="shared" si="133"/>
        <v>0</v>
      </c>
      <c r="AI755" s="83">
        <f t="shared" si="134"/>
        <v>0</v>
      </c>
      <c r="AJ755" s="83">
        <f t="shared" si="135"/>
        <v>0</v>
      </c>
    </row>
    <row r="756" spans="1:36" ht="24" x14ac:dyDescent="0.25">
      <c r="A756" s="141" t="s">
        <v>130</v>
      </c>
      <c r="B756" s="22" t="s">
        <v>26</v>
      </c>
      <c r="C756" s="24" t="s">
        <v>1</v>
      </c>
      <c r="D756" s="34">
        <v>20</v>
      </c>
      <c r="E756" s="35">
        <v>160</v>
      </c>
      <c r="F756" s="34">
        <v>160</v>
      </c>
      <c r="G756" s="36">
        <v>80</v>
      </c>
      <c r="H756" s="37">
        <v>75</v>
      </c>
      <c r="I756" s="36">
        <v>70</v>
      </c>
      <c r="J756" s="39">
        <v>0</v>
      </c>
      <c r="K756" s="38">
        <v>0</v>
      </c>
      <c r="L756" s="39">
        <v>0</v>
      </c>
      <c r="M756" s="20"/>
      <c r="N756" s="65"/>
      <c r="O756" s="65"/>
      <c r="P756" s="24"/>
      <c r="Q756" s="35"/>
      <c r="R756" s="35"/>
      <c r="S756" s="37"/>
      <c r="T756" s="36"/>
      <c r="U756" s="38"/>
      <c r="V756" s="39"/>
      <c r="W756" s="23"/>
      <c r="X756" s="53"/>
      <c r="Y756" s="81">
        <f t="shared" si="124"/>
        <v>0</v>
      </c>
      <c r="Z756" s="81">
        <f t="shared" si="125"/>
        <v>0</v>
      </c>
      <c r="AA756" s="82">
        <f t="shared" si="126"/>
        <v>0</v>
      </c>
      <c r="AB756" s="82">
        <f t="shared" si="127"/>
        <v>0</v>
      </c>
      <c r="AC756" s="83">
        <f t="shared" si="128"/>
        <v>0</v>
      </c>
      <c r="AD756" s="83">
        <f t="shared" si="129"/>
        <v>0</v>
      </c>
      <c r="AE756" s="81">
        <f t="shared" si="130"/>
        <v>0</v>
      </c>
      <c r="AF756" s="81">
        <f t="shared" si="131"/>
        <v>0</v>
      </c>
      <c r="AG756" s="82">
        <f t="shared" si="132"/>
        <v>0</v>
      </c>
      <c r="AH756" s="82">
        <f t="shared" si="133"/>
        <v>0</v>
      </c>
      <c r="AI756" s="83">
        <f t="shared" si="134"/>
        <v>0</v>
      </c>
      <c r="AJ756" s="83">
        <f t="shared" si="135"/>
        <v>0</v>
      </c>
    </row>
    <row r="757" spans="1:36" ht="24" x14ac:dyDescent="0.25">
      <c r="A757" s="141" t="s">
        <v>131</v>
      </c>
      <c r="B757" s="22" t="s">
        <v>32</v>
      </c>
      <c r="C757" s="24" t="s">
        <v>1</v>
      </c>
      <c r="D757" s="34">
        <v>0</v>
      </c>
      <c r="E757" s="35">
        <v>0</v>
      </c>
      <c r="F757" s="34">
        <v>0</v>
      </c>
      <c r="G757" s="36">
        <v>1</v>
      </c>
      <c r="H757" s="37">
        <v>5</v>
      </c>
      <c r="I757" s="36">
        <v>10</v>
      </c>
      <c r="J757" s="39">
        <v>0</v>
      </c>
      <c r="K757" s="38">
        <v>0</v>
      </c>
      <c r="L757" s="39">
        <v>0</v>
      </c>
      <c r="M757" s="20"/>
      <c r="N757" s="65"/>
      <c r="O757" s="65"/>
      <c r="P757" s="24"/>
      <c r="Q757" s="35"/>
      <c r="R757" s="35"/>
      <c r="S757" s="37"/>
      <c r="T757" s="36"/>
      <c r="U757" s="38"/>
      <c r="V757" s="39"/>
      <c r="W757" s="23"/>
      <c r="X757" s="53"/>
      <c r="Y757" s="81">
        <f t="shared" si="124"/>
        <v>0</v>
      </c>
      <c r="Z757" s="81">
        <f t="shared" si="125"/>
        <v>0</v>
      </c>
      <c r="AA757" s="82">
        <f t="shared" si="126"/>
        <v>0</v>
      </c>
      <c r="AB757" s="82">
        <f t="shared" si="127"/>
        <v>0</v>
      </c>
      <c r="AC757" s="83">
        <f t="shared" si="128"/>
        <v>0</v>
      </c>
      <c r="AD757" s="83">
        <f t="shared" si="129"/>
        <v>0</v>
      </c>
      <c r="AE757" s="81">
        <f t="shared" si="130"/>
        <v>0</v>
      </c>
      <c r="AF757" s="81">
        <f t="shared" si="131"/>
        <v>0</v>
      </c>
      <c r="AG757" s="82">
        <f t="shared" si="132"/>
        <v>0</v>
      </c>
      <c r="AH757" s="82">
        <f t="shared" si="133"/>
        <v>0</v>
      </c>
      <c r="AI757" s="83">
        <f t="shared" si="134"/>
        <v>0</v>
      </c>
      <c r="AJ757" s="83">
        <f t="shared" si="135"/>
        <v>0</v>
      </c>
    </row>
    <row r="758" spans="1:36" ht="24" x14ac:dyDescent="0.25">
      <c r="A758" s="141" t="s">
        <v>132</v>
      </c>
      <c r="B758" s="22" t="s">
        <v>33</v>
      </c>
      <c r="C758" s="24" t="s">
        <v>1</v>
      </c>
      <c r="D758" s="34">
        <v>0</v>
      </c>
      <c r="E758" s="35">
        <v>0</v>
      </c>
      <c r="F758" s="34">
        <v>0</v>
      </c>
      <c r="G758" s="36">
        <v>1</v>
      </c>
      <c r="H758" s="37">
        <v>5</v>
      </c>
      <c r="I758" s="36">
        <v>10</v>
      </c>
      <c r="J758" s="39">
        <v>0</v>
      </c>
      <c r="K758" s="38">
        <v>0</v>
      </c>
      <c r="L758" s="39">
        <v>0</v>
      </c>
      <c r="M758" s="20"/>
      <c r="N758" s="65"/>
      <c r="O758" s="65"/>
      <c r="P758" s="24"/>
      <c r="Q758" s="35"/>
      <c r="R758" s="35"/>
      <c r="S758" s="37"/>
      <c r="T758" s="36"/>
      <c r="U758" s="38"/>
      <c r="V758" s="39"/>
      <c r="W758" s="23"/>
      <c r="X758" s="53"/>
      <c r="Y758" s="81">
        <f t="shared" si="124"/>
        <v>0</v>
      </c>
      <c r="Z758" s="81">
        <f t="shared" si="125"/>
        <v>0</v>
      </c>
      <c r="AA758" s="82">
        <f t="shared" si="126"/>
        <v>0</v>
      </c>
      <c r="AB758" s="82">
        <f t="shared" si="127"/>
        <v>0</v>
      </c>
      <c r="AC758" s="83">
        <f t="shared" si="128"/>
        <v>0</v>
      </c>
      <c r="AD758" s="83">
        <f t="shared" si="129"/>
        <v>0</v>
      </c>
      <c r="AE758" s="81">
        <f t="shared" si="130"/>
        <v>0</v>
      </c>
      <c r="AF758" s="81">
        <f t="shared" si="131"/>
        <v>0</v>
      </c>
      <c r="AG758" s="82">
        <f t="shared" si="132"/>
        <v>0</v>
      </c>
      <c r="AH758" s="82">
        <f t="shared" si="133"/>
        <v>0</v>
      </c>
      <c r="AI758" s="83">
        <f t="shared" si="134"/>
        <v>0</v>
      </c>
      <c r="AJ758" s="83">
        <f t="shared" si="135"/>
        <v>0</v>
      </c>
    </row>
    <row r="759" spans="1:36" ht="15.75" thickBot="1" x14ac:dyDescent="0.3">
      <c r="A759" s="141" t="s">
        <v>133</v>
      </c>
      <c r="B759" s="22" t="s">
        <v>90</v>
      </c>
      <c r="C759" s="24" t="s">
        <v>1</v>
      </c>
      <c r="D759" s="34">
        <v>10</v>
      </c>
      <c r="E759" s="35">
        <v>80</v>
      </c>
      <c r="F759" s="34">
        <v>75</v>
      </c>
      <c r="G759" s="36">
        <v>5</v>
      </c>
      <c r="H759" s="37">
        <v>20</v>
      </c>
      <c r="I759" s="36">
        <v>19</v>
      </c>
      <c r="J759" s="39">
        <v>0</v>
      </c>
      <c r="K759" s="38">
        <v>0</v>
      </c>
      <c r="L759" s="39">
        <v>0</v>
      </c>
      <c r="M759" s="20"/>
      <c r="N759" s="65"/>
      <c r="O759" s="65"/>
      <c r="P759" s="24"/>
      <c r="Q759" s="35"/>
      <c r="R759" s="35"/>
      <c r="S759" s="37"/>
      <c r="T759" s="36"/>
      <c r="U759" s="38"/>
      <c r="V759" s="39"/>
      <c r="W759" s="23"/>
      <c r="X759" s="53"/>
      <c r="Y759" s="81">
        <f t="shared" si="124"/>
        <v>0</v>
      </c>
      <c r="Z759" s="81">
        <f t="shared" si="125"/>
        <v>0</v>
      </c>
      <c r="AA759" s="82">
        <f t="shared" si="126"/>
        <v>0</v>
      </c>
      <c r="AB759" s="82">
        <f t="shared" si="127"/>
        <v>0</v>
      </c>
      <c r="AC759" s="83">
        <f t="shared" si="128"/>
        <v>0</v>
      </c>
      <c r="AD759" s="83">
        <f t="shared" si="129"/>
        <v>0</v>
      </c>
      <c r="AE759" s="81">
        <f t="shared" si="130"/>
        <v>0</v>
      </c>
      <c r="AF759" s="81">
        <f t="shared" si="131"/>
        <v>0</v>
      </c>
      <c r="AG759" s="82">
        <f t="shared" si="132"/>
        <v>0</v>
      </c>
      <c r="AH759" s="82">
        <f t="shared" si="133"/>
        <v>0</v>
      </c>
      <c r="AI759" s="83">
        <f t="shared" si="134"/>
        <v>0</v>
      </c>
      <c r="AJ759" s="83">
        <f t="shared" si="135"/>
        <v>0</v>
      </c>
    </row>
    <row r="760" spans="1:36" ht="15.75" thickBot="1" x14ac:dyDescent="0.3">
      <c r="A760" s="138"/>
      <c r="B760" s="13"/>
      <c r="C760" s="13"/>
      <c r="D760" s="14"/>
      <c r="E760" s="14"/>
      <c r="F760" s="14"/>
      <c r="G760" s="14"/>
      <c r="H760" s="14"/>
      <c r="I760" s="14"/>
      <c r="J760" s="14"/>
      <c r="K760" s="14"/>
      <c r="L760" s="15"/>
      <c r="M760" s="15"/>
      <c r="N760" s="16"/>
      <c r="O760" s="15"/>
      <c r="P760" s="15"/>
      <c r="Q760" s="17"/>
      <c r="R760" s="17"/>
      <c r="S760" s="15"/>
      <c r="T760" s="18"/>
      <c r="U760" s="15"/>
      <c r="V760" s="15"/>
      <c r="W760" s="19"/>
      <c r="X760" s="48" t="s">
        <v>139</v>
      </c>
      <c r="Y760" s="49">
        <f>SUM(Y753:Y759)</f>
        <v>0</v>
      </c>
      <c r="Z760" s="49">
        <f t="shared" ref="Z760:AJ760" si="136">SUM(Z753:Z759)</f>
        <v>0</v>
      </c>
      <c r="AA760" s="49">
        <f t="shared" si="136"/>
        <v>0</v>
      </c>
      <c r="AB760" s="49">
        <f t="shared" si="136"/>
        <v>0</v>
      </c>
      <c r="AC760" s="49">
        <f t="shared" si="136"/>
        <v>0</v>
      </c>
      <c r="AD760" s="49">
        <f t="shared" si="136"/>
        <v>0</v>
      </c>
      <c r="AE760" s="49">
        <f t="shared" si="136"/>
        <v>0</v>
      </c>
      <c r="AF760" s="49">
        <f t="shared" si="136"/>
        <v>0</v>
      </c>
      <c r="AG760" s="49">
        <f t="shared" si="136"/>
        <v>0</v>
      </c>
      <c r="AH760" s="49">
        <f t="shared" si="136"/>
        <v>0</v>
      </c>
      <c r="AI760" s="49">
        <f t="shared" si="136"/>
        <v>0</v>
      </c>
      <c r="AJ760" s="50">
        <f t="shared" si="136"/>
        <v>0</v>
      </c>
    </row>
    <row r="761" spans="1:36" ht="15.75" thickBot="1" x14ac:dyDescent="0.3">
      <c r="A761" s="13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9"/>
      <c r="X761" s="15"/>
      <c r="Y761" s="15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spans="1:36" ht="15.75" thickBot="1" x14ac:dyDescent="0.3">
      <c r="A762" s="13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9"/>
      <c r="X762" s="15"/>
      <c r="Y762" s="43"/>
      <c r="Z762" s="44"/>
      <c r="AA762" s="44"/>
      <c r="AB762" s="44"/>
      <c r="AC762" s="44"/>
      <c r="AD762" s="45" t="s">
        <v>195</v>
      </c>
      <c r="AE762" s="46">
        <f>COUNTIF($A$3:A751,"Lp.")</f>
        <v>45</v>
      </c>
      <c r="AF762" s="44"/>
      <c r="AG762" s="44"/>
      <c r="AH762" s="44"/>
      <c r="AI762" s="44"/>
      <c r="AJ762" s="47"/>
    </row>
    <row r="763" spans="1:36" x14ac:dyDescent="0.25">
      <c r="A763" s="13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9"/>
      <c r="X763" s="15"/>
      <c r="Y763" s="119" t="s">
        <v>223</v>
      </c>
      <c r="Z763" s="119"/>
      <c r="AA763" s="119"/>
      <c r="AB763" s="119" t="s">
        <v>227</v>
      </c>
      <c r="AC763" s="119"/>
      <c r="AD763" s="119"/>
      <c r="AE763" s="119" t="s">
        <v>142</v>
      </c>
      <c r="AF763" s="119"/>
      <c r="AG763" s="119"/>
      <c r="AH763" s="119" t="s">
        <v>143</v>
      </c>
      <c r="AI763" s="119"/>
      <c r="AJ763" s="119"/>
    </row>
    <row r="764" spans="1:36" x14ac:dyDescent="0.25">
      <c r="A764" s="13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9"/>
      <c r="X764" s="15"/>
      <c r="Y764" s="84" t="s">
        <v>224</v>
      </c>
      <c r="Z764" s="85" t="s">
        <v>225</v>
      </c>
      <c r="AA764" s="86" t="s">
        <v>226</v>
      </c>
      <c r="AB764" s="84" t="s">
        <v>224</v>
      </c>
      <c r="AC764" s="85" t="s">
        <v>225</v>
      </c>
      <c r="AD764" s="86" t="s">
        <v>226</v>
      </c>
      <c r="AE764" s="84" t="s">
        <v>224</v>
      </c>
      <c r="AF764" s="85" t="s">
        <v>225</v>
      </c>
      <c r="AG764" s="86" t="s">
        <v>226</v>
      </c>
      <c r="AH764" s="84" t="s">
        <v>224</v>
      </c>
      <c r="AI764" s="85" t="s">
        <v>225</v>
      </c>
      <c r="AJ764" s="86" t="s">
        <v>226</v>
      </c>
    </row>
    <row r="765" spans="1:36" ht="15.75" thickBot="1" x14ac:dyDescent="0.3">
      <c r="A765" s="13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9"/>
      <c r="X765" s="15"/>
      <c r="Y765" s="87">
        <f>Y760</f>
        <v>0</v>
      </c>
      <c r="Z765" s="88">
        <f>AA760</f>
        <v>0</v>
      </c>
      <c r="AA765" s="89">
        <f>AC760</f>
        <v>0</v>
      </c>
      <c r="AB765" s="90">
        <f>Z760</f>
        <v>0</v>
      </c>
      <c r="AC765" s="88">
        <f>AB760</f>
        <v>0</v>
      </c>
      <c r="AD765" s="89">
        <f>AD760</f>
        <v>0</v>
      </c>
      <c r="AE765" s="90">
        <f>AE760</f>
        <v>0</v>
      </c>
      <c r="AF765" s="88">
        <f>AG760</f>
        <v>0</v>
      </c>
      <c r="AG765" s="89">
        <f>AI760</f>
        <v>0</v>
      </c>
      <c r="AH765" s="90">
        <f>AF760</f>
        <v>0</v>
      </c>
      <c r="AI765" s="88">
        <f>AH760</f>
        <v>0</v>
      </c>
      <c r="AJ765" s="89">
        <f>AJ760</f>
        <v>0</v>
      </c>
    </row>
    <row r="766" spans="1:36" ht="15.75" thickBot="1" x14ac:dyDescent="0.3">
      <c r="A766" s="13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9"/>
      <c r="X766" s="15"/>
      <c r="Y766" s="120">
        <f>SUM(Y765:AA765)</f>
        <v>0</v>
      </c>
      <c r="Z766" s="121"/>
      <c r="AA766" s="121"/>
      <c r="AB766" s="121">
        <f>SUM(AB765:AD765)</f>
        <v>0</v>
      </c>
      <c r="AC766" s="121"/>
      <c r="AD766" s="121"/>
      <c r="AE766" s="121">
        <f>SUM(AE765:AG765)</f>
        <v>0</v>
      </c>
      <c r="AF766" s="121"/>
      <c r="AG766" s="121"/>
      <c r="AH766" s="121">
        <f>SUM(AH765:AJ765)</f>
        <v>0</v>
      </c>
      <c r="AI766" s="121"/>
      <c r="AJ766" s="122"/>
    </row>
    <row r="771" spans="1:36" x14ac:dyDescent="0.25">
      <c r="A771" s="138"/>
      <c r="B771" s="13"/>
      <c r="C771" s="54"/>
      <c r="D771" s="55"/>
      <c r="E771" s="55"/>
      <c r="F771" s="55"/>
      <c r="G771" s="56"/>
      <c r="H771" s="56" t="s">
        <v>196</v>
      </c>
      <c r="I771" s="55"/>
      <c r="J771" s="55"/>
      <c r="K771" s="55"/>
      <c r="L771" s="57"/>
      <c r="M771" s="15"/>
      <c r="N771" s="16"/>
      <c r="O771" s="15"/>
      <c r="P771" s="28"/>
      <c r="Q771" s="29"/>
      <c r="R771" s="29"/>
      <c r="S771" s="30"/>
      <c r="T771" s="31" t="s">
        <v>218</v>
      </c>
      <c r="U771" s="30"/>
      <c r="V771" s="30"/>
      <c r="W771" s="32"/>
      <c r="X771" s="33"/>
      <c r="Y771" s="15"/>
      <c r="Z771" s="13" t="s">
        <v>228</v>
      </c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spans="1:36" ht="48.75" thickBot="1" x14ac:dyDescent="0.3">
      <c r="A772" s="139" t="s">
        <v>187</v>
      </c>
      <c r="B772" s="67" t="s">
        <v>0</v>
      </c>
      <c r="C772" s="67" t="s">
        <v>126</v>
      </c>
      <c r="D772" s="68" t="s">
        <v>188</v>
      </c>
      <c r="E772" s="68" t="s">
        <v>189</v>
      </c>
      <c r="F772" s="68" t="s">
        <v>190</v>
      </c>
      <c r="G772" s="69" t="s">
        <v>197</v>
      </c>
      <c r="H772" s="69" t="s">
        <v>198</v>
      </c>
      <c r="I772" s="69" t="s">
        <v>199</v>
      </c>
      <c r="J772" s="70" t="s">
        <v>191</v>
      </c>
      <c r="K772" s="70" t="s">
        <v>192</v>
      </c>
      <c r="L772" s="70" t="s">
        <v>193</v>
      </c>
      <c r="M772" s="71" t="s">
        <v>200</v>
      </c>
      <c r="N772" s="71" t="s">
        <v>201</v>
      </c>
      <c r="O772" s="71" t="s">
        <v>202</v>
      </c>
      <c r="P772" s="71" t="s">
        <v>501</v>
      </c>
      <c r="Q772" s="68" t="s">
        <v>204</v>
      </c>
      <c r="R772" s="68" t="s">
        <v>203</v>
      </c>
      <c r="S772" s="69" t="s">
        <v>205</v>
      </c>
      <c r="T772" s="69" t="s">
        <v>207</v>
      </c>
      <c r="U772" s="70" t="s">
        <v>206</v>
      </c>
      <c r="V772" s="70" t="s">
        <v>208</v>
      </c>
      <c r="W772" s="72" t="s">
        <v>209</v>
      </c>
      <c r="X772" s="73" t="s">
        <v>194</v>
      </c>
      <c r="Y772" s="74" t="s">
        <v>210</v>
      </c>
      <c r="Z772" s="74" t="s">
        <v>212</v>
      </c>
      <c r="AA772" s="75" t="s">
        <v>219</v>
      </c>
      <c r="AB772" s="75" t="s">
        <v>220</v>
      </c>
      <c r="AC772" s="76" t="s">
        <v>211</v>
      </c>
      <c r="AD772" s="76" t="s">
        <v>213</v>
      </c>
      <c r="AE772" s="77" t="s">
        <v>214</v>
      </c>
      <c r="AF772" s="77" t="s">
        <v>216</v>
      </c>
      <c r="AG772" s="78" t="s">
        <v>221</v>
      </c>
      <c r="AH772" s="78" t="s">
        <v>222</v>
      </c>
      <c r="AI772" s="79" t="s">
        <v>215</v>
      </c>
      <c r="AJ772" s="79" t="s">
        <v>217</v>
      </c>
    </row>
    <row r="773" spans="1:36" ht="15.75" thickBot="1" x14ac:dyDescent="0.3">
      <c r="A773" s="140" t="s">
        <v>195</v>
      </c>
      <c r="B773" s="27">
        <f>COUNTIF($A$3:A772,"Lp.")</f>
        <v>46</v>
      </c>
      <c r="C773" s="114" t="s">
        <v>476</v>
      </c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6"/>
    </row>
    <row r="774" spans="1:36" x14ac:dyDescent="0.25">
      <c r="A774" s="141" t="s">
        <v>127</v>
      </c>
      <c r="B774" s="22" t="s">
        <v>44</v>
      </c>
      <c r="C774" s="24" t="s">
        <v>1</v>
      </c>
      <c r="D774" s="34">
        <v>0</v>
      </c>
      <c r="E774" s="35">
        <v>0</v>
      </c>
      <c r="F774" s="34">
        <v>0</v>
      </c>
      <c r="G774" s="36">
        <v>1</v>
      </c>
      <c r="H774" s="37">
        <v>10</v>
      </c>
      <c r="I774" s="36">
        <v>20</v>
      </c>
      <c r="J774" s="39">
        <v>0</v>
      </c>
      <c r="K774" s="38">
        <v>0</v>
      </c>
      <c r="L774" s="39">
        <v>0</v>
      </c>
      <c r="M774" s="20"/>
      <c r="N774" s="65"/>
      <c r="O774" s="65"/>
      <c r="P774" s="24"/>
      <c r="Q774" s="35"/>
      <c r="R774" s="35"/>
      <c r="S774" s="37"/>
      <c r="T774" s="36"/>
      <c r="U774" s="38"/>
      <c r="V774" s="39"/>
      <c r="W774" s="23"/>
      <c r="X774" s="53"/>
      <c r="Y774" s="81">
        <f t="shared" ref="Y774:Y779" si="137">ROUND(W774*Q774,2)</f>
        <v>0</v>
      </c>
      <c r="Z774" s="81">
        <f t="shared" ref="Z774:Z779" si="138">ROUND(Y774+Y774*X774,2)</f>
        <v>0</v>
      </c>
      <c r="AA774" s="82">
        <f t="shared" ref="AA774:AA779" si="139">ROUND(S774*W774,2)</f>
        <v>0</v>
      </c>
      <c r="AB774" s="82">
        <f t="shared" ref="AB774:AB779" si="140">ROUND(AA774+AA774*X774,2)</f>
        <v>0</v>
      </c>
      <c r="AC774" s="83">
        <f t="shared" ref="AC774:AC779" si="141">ROUND(U774*W774,2)</f>
        <v>0</v>
      </c>
      <c r="AD774" s="83">
        <f t="shared" ref="AD774:AD779" si="142">ROUND(AC774+AC774*X774,2)</f>
        <v>0</v>
      </c>
      <c r="AE774" s="81">
        <f t="shared" ref="AE774:AE779" si="143">ROUND(R774*W774,2)</f>
        <v>0</v>
      </c>
      <c r="AF774" s="81">
        <f t="shared" ref="AF774:AF779" si="144">ROUND(AE774+AE774*X774,2)</f>
        <v>0</v>
      </c>
      <c r="AG774" s="82">
        <f t="shared" ref="AG774:AG779" si="145">ROUND(T774*W774,2)</f>
        <v>0</v>
      </c>
      <c r="AH774" s="82">
        <f t="shared" ref="AH774:AH779" si="146">ROUND(AG774+AG774*X774,2)</f>
        <v>0</v>
      </c>
      <c r="AI774" s="83">
        <f t="shared" ref="AI774:AI779" si="147">ROUND(V774*W774,2)</f>
        <v>0</v>
      </c>
      <c r="AJ774" s="83">
        <f t="shared" ref="AJ774:AJ779" si="148">ROUND(AI774+AI774*X774,2)</f>
        <v>0</v>
      </c>
    </row>
    <row r="775" spans="1:36" x14ac:dyDescent="0.25">
      <c r="A775" s="141" t="s">
        <v>128</v>
      </c>
      <c r="B775" s="22" t="s">
        <v>45</v>
      </c>
      <c r="C775" s="24" t="s">
        <v>29</v>
      </c>
      <c r="D775" s="34">
        <v>0</v>
      </c>
      <c r="E775" s="35">
        <v>0</v>
      </c>
      <c r="F775" s="34">
        <v>0</v>
      </c>
      <c r="G775" s="36">
        <v>80</v>
      </c>
      <c r="H775" s="37">
        <v>100</v>
      </c>
      <c r="I775" s="36">
        <v>90</v>
      </c>
      <c r="J775" s="39">
        <v>0</v>
      </c>
      <c r="K775" s="38">
        <v>0</v>
      </c>
      <c r="L775" s="39">
        <v>0</v>
      </c>
      <c r="M775" s="20"/>
      <c r="N775" s="65"/>
      <c r="O775" s="65"/>
      <c r="P775" s="24"/>
      <c r="Q775" s="35"/>
      <c r="R775" s="35"/>
      <c r="S775" s="37"/>
      <c r="T775" s="36"/>
      <c r="U775" s="38"/>
      <c r="V775" s="39"/>
      <c r="W775" s="23"/>
      <c r="X775" s="53"/>
      <c r="Y775" s="81">
        <f t="shared" si="137"/>
        <v>0</v>
      </c>
      <c r="Z775" s="81">
        <f t="shared" si="138"/>
        <v>0</v>
      </c>
      <c r="AA775" s="82">
        <f t="shared" si="139"/>
        <v>0</v>
      </c>
      <c r="AB775" s="82">
        <f t="shared" si="140"/>
        <v>0</v>
      </c>
      <c r="AC775" s="83">
        <f t="shared" si="141"/>
        <v>0</v>
      </c>
      <c r="AD775" s="83">
        <f t="shared" si="142"/>
        <v>0</v>
      </c>
      <c r="AE775" s="81">
        <f t="shared" si="143"/>
        <v>0</v>
      </c>
      <c r="AF775" s="81">
        <f t="shared" si="144"/>
        <v>0</v>
      </c>
      <c r="AG775" s="82">
        <f t="shared" si="145"/>
        <v>0</v>
      </c>
      <c r="AH775" s="82">
        <f t="shared" si="146"/>
        <v>0</v>
      </c>
      <c r="AI775" s="83">
        <f t="shared" si="147"/>
        <v>0</v>
      </c>
      <c r="AJ775" s="83">
        <f t="shared" si="148"/>
        <v>0</v>
      </c>
    </row>
    <row r="776" spans="1:36" x14ac:dyDescent="0.25">
      <c r="A776" s="141" t="s">
        <v>129</v>
      </c>
      <c r="B776" s="22" t="s">
        <v>309</v>
      </c>
      <c r="C776" s="24" t="s">
        <v>1</v>
      </c>
      <c r="D776" s="34">
        <v>0</v>
      </c>
      <c r="E776" s="35">
        <v>0</v>
      </c>
      <c r="F776" s="34">
        <v>0</v>
      </c>
      <c r="G776" s="36">
        <v>0</v>
      </c>
      <c r="H776" s="37">
        <v>0</v>
      </c>
      <c r="I776" s="36">
        <v>0</v>
      </c>
      <c r="J776" s="39">
        <v>50</v>
      </c>
      <c r="K776" s="38">
        <v>90</v>
      </c>
      <c r="L776" s="39">
        <v>85</v>
      </c>
      <c r="M776" s="20"/>
      <c r="N776" s="65"/>
      <c r="O776" s="65"/>
      <c r="P776" s="24"/>
      <c r="Q776" s="35"/>
      <c r="R776" s="35"/>
      <c r="S776" s="37"/>
      <c r="T776" s="36"/>
      <c r="U776" s="38"/>
      <c r="V776" s="39"/>
      <c r="W776" s="23"/>
      <c r="X776" s="53"/>
      <c r="Y776" s="81">
        <f t="shared" si="137"/>
        <v>0</v>
      </c>
      <c r="Z776" s="81">
        <f t="shared" si="138"/>
        <v>0</v>
      </c>
      <c r="AA776" s="82">
        <f t="shared" si="139"/>
        <v>0</v>
      </c>
      <c r="AB776" s="82">
        <f t="shared" si="140"/>
        <v>0</v>
      </c>
      <c r="AC776" s="83">
        <f t="shared" si="141"/>
        <v>0</v>
      </c>
      <c r="AD776" s="83">
        <f t="shared" si="142"/>
        <v>0</v>
      </c>
      <c r="AE776" s="81">
        <f t="shared" si="143"/>
        <v>0</v>
      </c>
      <c r="AF776" s="81">
        <f t="shared" si="144"/>
        <v>0</v>
      </c>
      <c r="AG776" s="82">
        <f t="shared" si="145"/>
        <v>0</v>
      </c>
      <c r="AH776" s="82">
        <f t="shared" si="146"/>
        <v>0</v>
      </c>
      <c r="AI776" s="83">
        <f t="shared" si="147"/>
        <v>0</v>
      </c>
      <c r="AJ776" s="83">
        <f t="shared" si="148"/>
        <v>0</v>
      </c>
    </row>
    <row r="777" spans="1:36" x14ac:dyDescent="0.25">
      <c r="A777" s="141" t="s">
        <v>130</v>
      </c>
      <c r="B777" s="22" t="s">
        <v>308</v>
      </c>
      <c r="C777" s="24" t="s">
        <v>1</v>
      </c>
      <c r="D777" s="34">
        <v>0</v>
      </c>
      <c r="E777" s="35">
        <v>0</v>
      </c>
      <c r="F777" s="34">
        <v>0</v>
      </c>
      <c r="G777" s="36">
        <v>0</v>
      </c>
      <c r="H777" s="37">
        <v>0</v>
      </c>
      <c r="I777" s="36">
        <v>0</v>
      </c>
      <c r="J777" s="39">
        <v>20</v>
      </c>
      <c r="K777" s="38">
        <v>40</v>
      </c>
      <c r="L777" s="39">
        <v>50</v>
      </c>
      <c r="M777" s="20"/>
      <c r="N777" s="65"/>
      <c r="O777" s="65"/>
      <c r="P777" s="24"/>
      <c r="Q777" s="35"/>
      <c r="R777" s="35"/>
      <c r="S777" s="37"/>
      <c r="T777" s="36"/>
      <c r="U777" s="38"/>
      <c r="V777" s="39"/>
      <c r="W777" s="23"/>
      <c r="X777" s="53"/>
      <c r="Y777" s="81">
        <f t="shared" si="137"/>
        <v>0</v>
      </c>
      <c r="Z777" s="81">
        <f t="shared" si="138"/>
        <v>0</v>
      </c>
      <c r="AA777" s="82">
        <f t="shared" si="139"/>
        <v>0</v>
      </c>
      <c r="AB777" s="82">
        <f t="shared" si="140"/>
        <v>0</v>
      </c>
      <c r="AC777" s="83">
        <f t="shared" si="141"/>
        <v>0</v>
      </c>
      <c r="AD777" s="83">
        <f t="shared" si="142"/>
        <v>0</v>
      </c>
      <c r="AE777" s="81">
        <f t="shared" si="143"/>
        <v>0</v>
      </c>
      <c r="AF777" s="81">
        <f t="shared" si="144"/>
        <v>0</v>
      </c>
      <c r="AG777" s="82">
        <f t="shared" si="145"/>
        <v>0</v>
      </c>
      <c r="AH777" s="82">
        <f t="shared" si="146"/>
        <v>0</v>
      </c>
      <c r="AI777" s="83">
        <f t="shared" si="147"/>
        <v>0</v>
      </c>
      <c r="AJ777" s="83">
        <f t="shared" si="148"/>
        <v>0</v>
      </c>
    </row>
    <row r="778" spans="1:36" x14ac:dyDescent="0.25">
      <c r="A778" s="141" t="s">
        <v>131</v>
      </c>
      <c r="B778" s="22" t="s">
        <v>46</v>
      </c>
      <c r="C778" s="24" t="s">
        <v>29</v>
      </c>
      <c r="D778" s="34">
        <v>0</v>
      </c>
      <c r="E778" s="35">
        <v>0</v>
      </c>
      <c r="F778" s="34">
        <v>0</v>
      </c>
      <c r="G778" s="36">
        <v>300</v>
      </c>
      <c r="H778" s="37">
        <v>500</v>
      </c>
      <c r="I778" s="36">
        <v>480</v>
      </c>
      <c r="J778" s="39">
        <v>100</v>
      </c>
      <c r="K778" s="38">
        <v>200</v>
      </c>
      <c r="L778" s="39">
        <v>350</v>
      </c>
      <c r="M778" s="20"/>
      <c r="N778" s="65"/>
      <c r="O778" s="65"/>
      <c r="P778" s="24"/>
      <c r="Q778" s="35"/>
      <c r="R778" s="35"/>
      <c r="S778" s="37"/>
      <c r="T778" s="36"/>
      <c r="U778" s="38"/>
      <c r="V778" s="39"/>
      <c r="W778" s="23"/>
      <c r="X778" s="53"/>
      <c r="Y778" s="81">
        <f t="shared" si="137"/>
        <v>0</v>
      </c>
      <c r="Z778" s="81">
        <f t="shared" si="138"/>
        <v>0</v>
      </c>
      <c r="AA778" s="82">
        <f t="shared" si="139"/>
        <v>0</v>
      </c>
      <c r="AB778" s="82">
        <f t="shared" si="140"/>
        <v>0</v>
      </c>
      <c r="AC778" s="83">
        <f t="shared" si="141"/>
        <v>0</v>
      </c>
      <c r="AD778" s="83">
        <f t="shared" si="142"/>
        <v>0</v>
      </c>
      <c r="AE778" s="81">
        <f t="shared" si="143"/>
        <v>0</v>
      </c>
      <c r="AF778" s="81">
        <f t="shared" si="144"/>
        <v>0</v>
      </c>
      <c r="AG778" s="82">
        <f t="shared" si="145"/>
        <v>0</v>
      </c>
      <c r="AH778" s="82">
        <f t="shared" si="146"/>
        <v>0</v>
      </c>
      <c r="AI778" s="83">
        <f t="shared" si="147"/>
        <v>0</v>
      </c>
      <c r="AJ778" s="83">
        <f t="shared" si="148"/>
        <v>0</v>
      </c>
    </row>
    <row r="779" spans="1:36" ht="15.75" thickBot="1" x14ac:dyDescent="0.3">
      <c r="A779" s="141" t="s">
        <v>132</v>
      </c>
      <c r="B779" s="22" t="s">
        <v>94</v>
      </c>
      <c r="C779" s="24" t="s">
        <v>29</v>
      </c>
      <c r="D779" s="34">
        <v>1</v>
      </c>
      <c r="E779" s="35">
        <v>25</v>
      </c>
      <c r="F779" s="34">
        <v>20</v>
      </c>
      <c r="G779" s="36">
        <v>10</v>
      </c>
      <c r="H779" s="37">
        <v>50</v>
      </c>
      <c r="I779" s="36">
        <v>40</v>
      </c>
      <c r="J779" s="39">
        <v>0</v>
      </c>
      <c r="K779" s="38">
        <v>0</v>
      </c>
      <c r="L779" s="39">
        <v>0</v>
      </c>
      <c r="M779" s="20"/>
      <c r="N779" s="65"/>
      <c r="O779" s="65"/>
      <c r="P779" s="24"/>
      <c r="Q779" s="35"/>
      <c r="R779" s="35"/>
      <c r="S779" s="37"/>
      <c r="T779" s="36"/>
      <c r="U779" s="38"/>
      <c r="V779" s="39"/>
      <c r="W779" s="23"/>
      <c r="X779" s="53"/>
      <c r="Y779" s="81">
        <f t="shared" si="137"/>
        <v>0</v>
      </c>
      <c r="Z779" s="81">
        <f t="shared" si="138"/>
        <v>0</v>
      </c>
      <c r="AA779" s="82">
        <f t="shared" si="139"/>
        <v>0</v>
      </c>
      <c r="AB779" s="82">
        <f t="shared" si="140"/>
        <v>0</v>
      </c>
      <c r="AC779" s="83">
        <f t="shared" si="141"/>
        <v>0</v>
      </c>
      <c r="AD779" s="83">
        <f t="shared" si="142"/>
        <v>0</v>
      </c>
      <c r="AE779" s="81">
        <f t="shared" si="143"/>
        <v>0</v>
      </c>
      <c r="AF779" s="81">
        <f t="shared" si="144"/>
        <v>0</v>
      </c>
      <c r="AG779" s="82">
        <f t="shared" si="145"/>
        <v>0</v>
      </c>
      <c r="AH779" s="82">
        <f t="shared" si="146"/>
        <v>0</v>
      </c>
      <c r="AI779" s="83">
        <f t="shared" si="147"/>
        <v>0</v>
      </c>
      <c r="AJ779" s="83">
        <f t="shared" si="148"/>
        <v>0</v>
      </c>
    </row>
    <row r="780" spans="1:36" ht="15.75" thickBot="1" x14ac:dyDescent="0.3">
      <c r="A780" s="138"/>
      <c r="B780" s="13"/>
      <c r="C780" s="13"/>
      <c r="D780" s="14"/>
      <c r="E780" s="14"/>
      <c r="F780" s="14"/>
      <c r="G780" s="14"/>
      <c r="H780" s="14"/>
      <c r="I780" s="14"/>
      <c r="J780" s="14"/>
      <c r="K780" s="14"/>
      <c r="L780" s="15"/>
      <c r="M780" s="15"/>
      <c r="N780" s="16"/>
      <c r="O780" s="15"/>
      <c r="P780" s="15"/>
      <c r="Q780" s="17"/>
      <c r="R780" s="17"/>
      <c r="S780" s="15"/>
      <c r="T780" s="18"/>
      <c r="U780" s="15"/>
      <c r="V780" s="15"/>
      <c r="W780" s="19"/>
      <c r="X780" s="48" t="s">
        <v>139</v>
      </c>
      <c r="Y780" s="49">
        <f>SUM(Y774:Y779)</f>
        <v>0</v>
      </c>
      <c r="Z780" s="49">
        <f t="shared" ref="Z780:AJ780" si="149">SUM(Z774:Z779)</f>
        <v>0</v>
      </c>
      <c r="AA780" s="49">
        <f t="shared" si="149"/>
        <v>0</v>
      </c>
      <c r="AB780" s="49">
        <f t="shared" si="149"/>
        <v>0</v>
      </c>
      <c r="AC780" s="49">
        <f t="shared" si="149"/>
        <v>0</v>
      </c>
      <c r="AD780" s="49">
        <f t="shared" si="149"/>
        <v>0</v>
      </c>
      <c r="AE780" s="49">
        <f t="shared" si="149"/>
        <v>0</v>
      </c>
      <c r="AF780" s="49">
        <f t="shared" si="149"/>
        <v>0</v>
      </c>
      <c r="AG780" s="49">
        <f t="shared" si="149"/>
        <v>0</v>
      </c>
      <c r="AH780" s="49">
        <f t="shared" si="149"/>
        <v>0</v>
      </c>
      <c r="AI780" s="49">
        <f t="shared" si="149"/>
        <v>0</v>
      </c>
      <c r="AJ780" s="50">
        <f t="shared" si="149"/>
        <v>0</v>
      </c>
    </row>
    <row r="781" spans="1:36" ht="15.75" thickBot="1" x14ac:dyDescent="0.3">
      <c r="A781" s="13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9"/>
      <c r="X781" s="15"/>
      <c r="Y781" s="15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</row>
    <row r="782" spans="1:36" ht="15.75" thickBot="1" x14ac:dyDescent="0.3">
      <c r="A782" s="13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9"/>
      <c r="X782" s="15"/>
      <c r="Y782" s="43"/>
      <c r="Z782" s="44"/>
      <c r="AA782" s="44"/>
      <c r="AB782" s="44"/>
      <c r="AC782" s="44"/>
      <c r="AD782" s="45" t="s">
        <v>195</v>
      </c>
      <c r="AE782" s="46">
        <f>COUNTIF($A$3:A772,"Lp.")</f>
        <v>46</v>
      </c>
      <c r="AF782" s="44"/>
      <c r="AG782" s="44"/>
      <c r="AH782" s="44"/>
      <c r="AI782" s="44"/>
      <c r="AJ782" s="47"/>
    </row>
    <row r="783" spans="1:36" x14ac:dyDescent="0.25">
      <c r="A783" s="13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9"/>
      <c r="X783" s="15"/>
      <c r="Y783" s="119" t="s">
        <v>223</v>
      </c>
      <c r="Z783" s="119"/>
      <c r="AA783" s="119"/>
      <c r="AB783" s="119" t="s">
        <v>227</v>
      </c>
      <c r="AC783" s="119"/>
      <c r="AD783" s="119"/>
      <c r="AE783" s="119" t="s">
        <v>142</v>
      </c>
      <c r="AF783" s="119"/>
      <c r="AG783" s="119"/>
      <c r="AH783" s="119" t="s">
        <v>143</v>
      </c>
      <c r="AI783" s="119"/>
      <c r="AJ783" s="119"/>
    </row>
    <row r="784" spans="1:36" x14ac:dyDescent="0.25">
      <c r="A784" s="13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9"/>
      <c r="X784" s="15"/>
      <c r="Y784" s="84" t="s">
        <v>224</v>
      </c>
      <c r="Z784" s="85" t="s">
        <v>225</v>
      </c>
      <c r="AA784" s="86" t="s">
        <v>226</v>
      </c>
      <c r="AB784" s="84" t="s">
        <v>224</v>
      </c>
      <c r="AC784" s="85" t="s">
        <v>225</v>
      </c>
      <c r="AD784" s="86" t="s">
        <v>226</v>
      </c>
      <c r="AE784" s="84" t="s">
        <v>224</v>
      </c>
      <c r="AF784" s="85" t="s">
        <v>225</v>
      </c>
      <c r="AG784" s="86" t="s">
        <v>226</v>
      </c>
      <c r="AH784" s="84" t="s">
        <v>224</v>
      </c>
      <c r="AI784" s="85" t="s">
        <v>225</v>
      </c>
      <c r="AJ784" s="86" t="s">
        <v>226</v>
      </c>
    </row>
    <row r="785" spans="1:36" ht="15.75" thickBot="1" x14ac:dyDescent="0.3">
      <c r="A785" s="13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9"/>
      <c r="X785" s="15"/>
      <c r="Y785" s="87">
        <f>Y780</f>
        <v>0</v>
      </c>
      <c r="Z785" s="88">
        <f>AA780</f>
        <v>0</v>
      </c>
      <c r="AA785" s="89">
        <f>AC780</f>
        <v>0</v>
      </c>
      <c r="AB785" s="90">
        <f>Z780</f>
        <v>0</v>
      </c>
      <c r="AC785" s="88">
        <f>AB780</f>
        <v>0</v>
      </c>
      <c r="AD785" s="89">
        <f>AD780</f>
        <v>0</v>
      </c>
      <c r="AE785" s="90">
        <f>AE780</f>
        <v>0</v>
      </c>
      <c r="AF785" s="88">
        <f>AG780</f>
        <v>0</v>
      </c>
      <c r="AG785" s="89">
        <f>AI780</f>
        <v>0</v>
      </c>
      <c r="AH785" s="90">
        <f>AF780</f>
        <v>0</v>
      </c>
      <c r="AI785" s="88">
        <f>AH780</f>
        <v>0</v>
      </c>
      <c r="AJ785" s="89">
        <f>AJ780</f>
        <v>0</v>
      </c>
    </row>
    <row r="786" spans="1:36" ht="15.75" thickBot="1" x14ac:dyDescent="0.3">
      <c r="A786" s="13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9"/>
      <c r="X786" s="15"/>
      <c r="Y786" s="120">
        <f>SUM(Y785:AA785)</f>
        <v>0</v>
      </c>
      <c r="Z786" s="121"/>
      <c r="AA786" s="121"/>
      <c r="AB786" s="121">
        <f>SUM(AB785:AD785)</f>
        <v>0</v>
      </c>
      <c r="AC786" s="121"/>
      <c r="AD786" s="121"/>
      <c r="AE786" s="121">
        <f>SUM(AE785:AG785)</f>
        <v>0</v>
      </c>
      <c r="AF786" s="121"/>
      <c r="AG786" s="121"/>
      <c r="AH786" s="121">
        <f>SUM(AH785:AJ785)</f>
        <v>0</v>
      </c>
      <c r="AI786" s="121"/>
      <c r="AJ786" s="122"/>
    </row>
    <row r="791" spans="1:36" x14ac:dyDescent="0.25">
      <c r="A791" s="138"/>
      <c r="B791" s="13"/>
      <c r="C791" s="54"/>
      <c r="D791" s="55"/>
      <c r="E791" s="55"/>
      <c r="F791" s="55"/>
      <c r="G791" s="56"/>
      <c r="H791" s="56" t="s">
        <v>196</v>
      </c>
      <c r="I791" s="55"/>
      <c r="J791" s="55"/>
      <c r="K791" s="55"/>
      <c r="L791" s="57"/>
      <c r="M791" s="15"/>
      <c r="N791" s="16"/>
      <c r="O791" s="15"/>
      <c r="P791" s="28"/>
      <c r="Q791" s="29"/>
      <c r="R791" s="29"/>
      <c r="S791" s="30"/>
      <c r="T791" s="31" t="s">
        <v>218</v>
      </c>
      <c r="U791" s="30"/>
      <c r="V791" s="30"/>
      <c r="W791" s="32"/>
      <c r="X791" s="33"/>
      <c r="Y791" s="15"/>
      <c r="Z791" s="13" t="s">
        <v>228</v>
      </c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</row>
    <row r="792" spans="1:36" ht="48.75" thickBot="1" x14ac:dyDescent="0.3">
      <c r="A792" s="139" t="s">
        <v>187</v>
      </c>
      <c r="B792" s="67" t="s">
        <v>0</v>
      </c>
      <c r="C792" s="67" t="s">
        <v>126</v>
      </c>
      <c r="D792" s="68" t="s">
        <v>188</v>
      </c>
      <c r="E792" s="68" t="s">
        <v>189</v>
      </c>
      <c r="F792" s="68" t="s">
        <v>190</v>
      </c>
      <c r="G792" s="69" t="s">
        <v>197</v>
      </c>
      <c r="H792" s="69" t="s">
        <v>198</v>
      </c>
      <c r="I792" s="69" t="s">
        <v>199</v>
      </c>
      <c r="J792" s="70" t="s">
        <v>191</v>
      </c>
      <c r="K792" s="70" t="s">
        <v>192</v>
      </c>
      <c r="L792" s="70" t="s">
        <v>193</v>
      </c>
      <c r="M792" s="71" t="s">
        <v>200</v>
      </c>
      <c r="N792" s="71" t="s">
        <v>201</v>
      </c>
      <c r="O792" s="71" t="s">
        <v>202</v>
      </c>
      <c r="P792" s="71" t="s">
        <v>501</v>
      </c>
      <c r="Q792" s="68" t="s">
        <v>204</v>
      </c>
      <c r="R792" s="68" t="s">
        <v>203</v>
      </c>
      <c r="S792" s="69" t="s">
        <v>205</v>
      </c>
      <c r="T792" s="69" t="s">
        <v>207</v>
      </c>
      <c r="U792" s="70" t="s">
        <v>206</v>
      </c>
      <c r="V792" s="70" t="s">
        <v>208</v>
      </c>
      <c r="W792" s="72" t="s">
        <v>209</v>
      </c>
      <c r="X792" s="73" t="s">
        <v>194</v>
      </c>
      <c r="Y792" s="74" t="s">
        <v>210</v>
      </c>
      <c r="Z792" s="74" t="s">
        <v>212</v>
      </c>
      <c r="AA792" s="75" t="s">
        <v>219</v>
      </c>
      <c r="AB792" s="75" t="s">
        <v>220</v>
      </c>
      <c r="AC792" s="76" t="s">
        <v>211</v>
      </c>
      <c r="AD792" s="76" t="s">
        <v>213</v>
      </c>
      <c r="AE792" s="77" t="s">
        <v>214</v>
      </c>
      <c r="AF792" s="77" t="s">
        <v>216</v>
      </c>
      <c r="AG792" s="78" t="s">
        <v>221</v>
      </c>
      <c r="AH792" s="78" t="s">
        <v>222</v>
      </c>
      <c r="AI792" s="79" t="s">
        <v>215</v>
      </c>
      <c r="AJ792" s="79" t="s">
        <v>217</v>
      </c>
    </row>
    <row r="793" spans="1:36" ht="15.75" thickBot="1" x14ac:dyDescent="0.3">
      <c r="A793" s="140" t="s">
        <v>195</v>
      </c>
      <c r="B793" s="27">
        <f>COUNTIF($A$3:A792,"Lp.")</f>
        <v>47</v>
      </c>
      <c r="C793" s="114" t="s">
        <v>476</v>
      </c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6"/>
    </row>
    <row r="794" spans="1:36" ht="264.75" thickBot="1" x14ac:dyDescent="0.3">
      <c r="A794" s="141" t="s">
        <v>127</v>
      </c>
      <c r="B794" s="22" t="s">
        <v>248</v>
      </c>
      <c r="C794" s="24" t="s">
        <v>1</v>
      </c>
      <c r="D794" s="34">
        <v>50</v>
      </c>
      <c r="E794" s="35">
        <v>300</v>
      </c>
      <c r="F794" s="34">
        <v>300</v>
      </c>
      <c r="G794" s="36">
        <v>0</v>
      </c>
      <c r="H794" s="37">
        <v>0</v>
      </c>
      <c r="I794" s="36">
        <v>0</v>
      </c>
      <c r="J794" s="39">
        <v>150</v>
      </c>
      <c r="K794" s="38">
        <v>250</v>
      </c>
      <c r="L794" s="39">
        <v>240</v>
      </c>
      <c r="M794" s="20"/>
      <c r="N794" s="65"/>
      <c r="O794" s="65"/>
      <c r="P794" s="24"/>
      <c r="Q794" s="35"/>
      <c r="R794" s="35"/>
      <c r="S794" s="37"/>
      <c r="T794" s="36"/>
      <c r="U794" s="38"/>
      <c r="V794" s="39"/>
      <c r="W794" s="23"/>
      <c r="X794" s="53"/>
      <c r="Y794" s="81">
        <f>ROUND(W794*Q794,2)</f>
        <v>0</v>
      </c>
      <c r="Z794" s="81">
        <f>ROUND(Y794+Y794*X794,2)</f>
        <v>0</v>
      </c>
      <c r="AA794" s="82">
        <f>ROUND(S794*W794,2)</f>
        <v>0</v>
      </c>
      <c r="AB794" s="82">
        <f>ROUND(AA794+AA794*X794,2)</f>
        <v>0</v>
      </c>
      <c r="AC794" s="83">
        <f>ROUND(U794*W794,2)</f>
        <v>0</v>
      </c>
      <c r="AD794" s="83">
        <f>ROUND(AC794+AC794*X794,2)</f>
        <v>0</v>
      </c>
      <c r="AE794" s="81">
        <f>ROUND(R794*W794,2)</f>
        <v>0</v>
      </c>
      <c r="AF794" s="81">
        <f>ROUND(AE794+AE794*X794,2)</f>
        <v>0</v>
      </c>
      <c r="AG794" s="82">
        <f>ROUND(T794*W794,2)</f>
        <v>0</v>
      </c>
      <c r="AH794" s="82">
        <f>ROUND(AG794+AG794*X794,2)</f>
        <v>0</v>
      </c>
      <c r="AI794" s="83">
        <f>ROUND(V794*W794,2)</f>
        <v>0</v>
      </c>
      <c r="AJ794" s="83">
        <f>ROUND(AI794+AI794*X794,2)</f>
        <v>0</v>
      </c>
    </row>
    <row r="795" spans="1:36" ht="15.75" thickBot="1" x14ac:dyDescent="0.3">
      <c r="A795" s="138"/>
      <c r="B795" s="13"/>
      <c r="C795" s="13"/>
      <c r="D795" s="14"/>
      <c r="E795" s="14"/>
      <c r="F795" s="14"/>
      <c r="G795" s="14"/>
      <c r="H795" s="14"/>
      <c r="I795" s="14"/>
      <c r="J795" s="14"/>
      <c r="K795" s="14"/>
      <c r="L795" s="15"/>
      <c r="M795" s="15"/>
      <c r="N795" s="16"/>
      <c r="O795" s="15"/>
      <c r="P795" s="15"/>
      <c r="Q795" s="17"/>
      <c r="R795" s="17"/>
      <c r="S795" s="15"/>
      <c r="T795" s="18"/>
      <c r="U795" s="15"/>
      <c r="V795" s="15"/>
      <c r="W795" s="19"/>
      <c r="X795" s="48" t="s">
        <v>139</v>
      </c>
      <c r="Y795" s="49">
        <f t="shared" ref="Y795:AJ795" si="150">SUM(Y794:Y794)</f>
        <v>0</v>
      </c>
      <c r="Z795" s="49">
        <f t="shared" si="150"/>
        <v>0</v>
      </c>
      <c r="AA795" s="49">
        <f t="shared" si="150"/>
        <v>0</v>
      </c>
      <c r="AB795" s="49">
        <f t="shared" si="150"/>
        <v>0</v>
      </c>
      <c r="AC795" s="49">
        <f t="shared" si="150"/>
        <v>0</v>
      </c>
      <c r="AD795" s="49">
        <f t="shared" si="150"/>
        <v>0</v>
      </c>
      <c r="AE795" s="49">
        <f t="shared" si="150"/>
        <v>0</v>
      </c>
      <c r="AF795" s="49">
        <f t="shared" si="150"/>
        <v>0</v>
      </c>
      <c r="AG795" s="49">
        <f t="shared" si="150"/>
        <v>0</v>
      </c>
      <c r="AH795" s="49">
        <f t="shared" si="150"/>
        <v>0</v>
      </c>
      <c r="AI795" s="49">
        <f t="shared" si="150"/>
        <v>0</v>
      </c>
      <c r="AJ795" s="50">
        <f t="shared" si="150"/>
        <v>0</v>
      </c>
    </row>
    <row r="796" spans="1:36" ht="15.75" thickBot="1" x14ac:dyDescent="0.3">
      <c r="A796" s="13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9"/>
      <c r="X796" s="15"/>
      <c r="Y796" s="15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</row>
    <row r="797" spans="1:36" ht="15.75" thickBot="1" x14ac:dyDescent="0.3">
      <c r="A797" s="13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9"/>
      <c r="X797" s="15"/>
      <c r="Y797" s="43"/>
      <c r="Z797" s="44"/>
      <c r="AA797" s="44"/>
      <c r="AB797" s="44"/>
      <c r="AC797" s="44"/>
      <c r="AD797" s="45" t="s">
        <v>195</v>
      </c>
      <c r="AE797" s="46">
        <f>COUNTIF($A$3:A792,"Lp.")</f>
        <v>47</v>
      </c>
      <c r="AF797" s="44"/>
      <c r="AG797" s="44"/>
      <c r="AH797" s="44"/>
      <c r="AI797" s="44"/>
      <c r="AJ797" s="47"/>
    </row>
    <row r="798" spans="1:36" x14ac:dyDescent="0.25">
      <c r="A798" s="13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9"/>
      <c r="X798" s="15"/>
      <c r="Y798" s="119" t="s">
        <v>223</v>
      </c>
      <c r="Z798" s="119"/>
      <c r="AA798" s="119"/>
      <c r="AB798" s="119" t="s">
        <v>227</v>
      </c>
      <c r="AC798" s="119"/>
      <c r="AD798" s="119"/>
      <c r="AE798" s="119" t="s">
        <v>142</v>
      </c>
      <c r="AF798" s="119"/>
      <c r="AG798" s="119"/>
      <c r="AH798" s="119" t="s">
        <v>143</v>
      </c>
      <c r="AI798" s="119"/>
      <c r="AJ798" s="119"/>
    </row>
    <row r="799" spans="1:36" x14ac:dyDescent="0.25">
      <c r="A799" s="13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9"/>
      <c r="X799" s="15"/>
      <c r="Y799" s="84" t="s">
        <v>224</v>
      </c>
      <c r="Z799" s="85" t="s">
        <v>225</v>
      </c>
      <c r="AA799" s="86" t="s">
        <v>226</v>
      </c>
      <c r="AB799" s="84" t="s">
        <v>224</v>
      </c>
      <c r="AC799" s="85" t="s">
        <v>225</v>
      </c>
      <c r="AD799" s="86" t="s">
        <v>226</v>
      </c>
      <c r="AE799" s="84" t="s">
        <v>224</v>
      </c>
      <c r="AF799" s="85" t="s">
        <v>225</v>
      </c>
      <c r="AG799" s="86" t="s">
        <v>226</v>
      </c>
      <c r="AH799" s="84" t="s">
        <v>224</v>
      </c>
      <c r="AI799" s="85" t="s">
        <v>225</v>
      </c>
      <c r="AJ799" s="86" t="s">
        <v>226</v>
      </c>
    </row>
    <row r="800" spans="1:36" ht="15.75" thickBot="1" x14ac:dyDescent="0.3">
      <c r="A800" s="13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9"/>
      <c r="X800" s="15"/>
      <c r="Y800" s="87">
        <f>Y795</f>
        <v>0</v>
      </c>
      <c r="Z800" s="88">
        <f>AA795</f>
        <v>0</v>
      </c>
      <c r="AA800" s="89">
        <f>AC795</f>
        <v>0</v>
      </c>
      <c r="AB800" s="90">
        <f>Z795</f>
        <v>0</v>
      </c>
      <c r="AC800" s="88">
        <f>AB795</f>
        <v>0</v>
      </c>
      <c r="AD800" s="89">
        <f>AD795</f>
        <v>0</v>
      </c>
      <c r="AE800" s="90">
        <f>AE795</f>
        <v>0</v>
      </c>
      <c r="AF800" s="88">
        <f>AG795</f>
        <v>0</v>
      </c>
      <c r="AG800" s="89">
        <f>AI795</f>
        <v>0</v>
      </c>
      <c r="AH800" s="90">
        <f>AF795</f>
        <v>0</v>
      </c>
      <c r="AI800" s="88">
        <f>AH795</f>
        <v>0</v>
      </c>
      <c r="AJ800" s="89">
        <f>AJ795</f>
        <v>0</v>
      </c>
    </row>
    <row r="801" spans="1:36" ht="15.75" thickBot="1" x14ac:dyDescent="0.3">
      <c r="A801" s="13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9"/>
      <c r="X801" s="15"/>
      <c r="Y801" s="120">
        <f>SUM(Y800:AA800)</f>
        <v>0</v>
      </c>
      <c r="Z801" s="121"/>
      <c r="AA801" s="121"/>
      <c r="AB801" s="121">
        <f>SUM(AB800:AD800)</f>
        <v>0</v>
      </c>
      <c r="AC801" s="121"/>
      <c r="AD801" s="121"/>
      <c r="AE801" s="121">
        <f>SUM(AE800:AG800)</f>
        <v>0</v>
      </c>
      <c r="AF801" s="121"/>
      <c r="AG801" s="121"/>
      <c r="AH801" s="121">
        <f>SUM(AH800:AJ800)</f>
        <v>0</v>
      </c>
      <c r="AI801" s="121"/>
      <c r="AJ801" s="122"/>
    </row>
    <row r="806" spans="1:36" x14ac:dyDescent="0.25">
      <c r="A806" s="138"/>
      <c r="B806" s="13"/>
      <c r="C806" s="54"/>
      <c r="D806" s="55"/>
      <c r="E806" s="55"/>
      <c r="F806" s="55"/>
      <c r="G806" s="56"/>
      <c r="H806" s="56" t="s">
        <v>196</v>
      </c>
      <c r="I806" s="55"/>
      <c r="J806" s="55"/>
      <c r="K806" s="55"/>
      <c r="L806" s="57"/>
      <c r="M806" s="15"/>
      <c r="N806" s="16"/>
      <c r="O806" s="15"/>
      <c r="P806" s="28"/>
      <c r="Q806" s="29"/>
      <c r="R806" s="29"/>
      <c r="S806" s="30"/>
      <c r="T806" s="31" t="s">
        <v>218</v>
      </c>
      <c r="U806" s="30"/>
      <c r="V806" s="30"/>
      <c r="W806" s="32"/>
      <c r="X806" s="33"/>
      <c r="Y806" s="15"/>
      <c r="Z806" s="13" t="s">
        <v>228</v>
      </c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</row>
    <row r="807" spans="1:36" ht="48.75" thickBot="1" x14ac:dyDescent="0.3">
      <c r="A807" s="139" t="s">
        <v>187</v>
      </c>
      <c r="B807" s="67" t="s">
        <v>0</v>
      </c>
      <c r="C807" s="67" t="s">
        <v>126</v>
      </c>
      <c r="D807" s="68" t="s">
        <v>188</v>
      </c>
      <c r="E807" s="68" t="s">
        <v>189</v>
      </c>
      <c r="F807" s="68" t="s">
        <v>190</v>
      </c>
      <c r="G807" s="69" t="s">
        <v>197</v>
      </c>
      <c r="H807" s="69" t="s">
        <v>198</v>
      </c>
      <c r="I807" s="69" t="s">
        <v>199</v>
      </c>
      <c r="J807" s="70" t="s">
        <v>191</v>
      </c>
      <c r="K807" s="70" t="s">
        <v>192</v>
      </c>
      <c r="L807" s="70" t="s">
        <v>193</v>
      </c>
      <c r="M807" s="71" t="s">
        <v>200</v>
      </c>
      <c r="N807" s="71" t="s">
        <v>201</v>
      </c>
      <c r="O807" s="71" t="s">
        <v>202</v>
      </c>
      <c r="P807" s="71" t="s">
        <v>501</v>
      </c>
      <c r="Q807" s="68" t="s">
        <v>204</v>
      </c>
      <c r="R807" s="68" t="s">
        <v>203</v>
      </c>
      <c r="S807" s="69" t="s">
        <v>205</v>
      </c>
      <c r="T807" s="69" t="s">
        <v>207</v>
      </c>
      <c r="U807" s="70" t="s">
        <v>206</v>
      </c>
      <c r="V807" s="70" t="s">
        <v>208</v>
      </c>
      <c r="W807" s="72" t="s">
        <v>209</v>
      </c>
      <c r="X807" s="73" t="s">
        <v>194</v>
      </c>
      <c r="Y807" s="74" t="s">
        <v>210</v>
      </c>
      <c r="Z807" s="74" t="s">
        <v>212</v>
      </c>
      <c r="AA807" s="75" t="s">
        <v>219</v>
      </c>
      <c r="AB807" s="75" t="s">
        <v>220</v>
      </c>
      <c r="AC807" s="76" t="s">
        <v>211</v>
      </c>
      <c r="AD807" s="76" t="s">
        <v>213</v>
      </c>
      <c r="AE807" s="77" t="s">
        <v>214</v>
      </c>
      <c r="AF807" s="77" t="s">
        <v>216</v>
      </c>
      <c r="AG807" s="78" t="s">
        <v>221</v>
      </c>
      <c r="AH807" s="78" t="s">
        <v>222</v>
      </c>
      <c r="AI807" s="79" t="s">
        <v>215</v>
      </c>
      <c r="AJ807" s="79" t="s">
        <v>217</v>
      </c>
    </row>
    <row r="808" spans="1:36" ht="15.75" thickBot="1" x14ac:dyDescent="0.3">
      <c r="A808" s="140" t="s">
        <v>195</v>
      </c>
      <c r="B808" s="27">
        <f>COUNTIF($A$3:A807,"Lp.")</f>
        <v>48</v>
      </c>
      <c r="C808" s="114" t="s">
        <v>476</v>
      </c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6"/>
    </row>
    <row r="809" spans="1:36" ht="36" x14ac:dyDescent="0.25">
      <c r="A809" s="141" t="s">
        <v>127</v>
      </c>
      <c r="B809" s="22" t="s">
        <v>244</v>
      </c>
      <c r="C809" s="24" t="s">
        <v>1</v>
      </c>
      <c r="D809" s="34">
        <v>10</v>
      </c>
      <c r="E809" s="35">
        <v>110</v>
      </c>
      <c r="F809" s="34">
        <v>110</v>
      </c>
      <c r="G809" s="36">
        <v>0</v>
      </c>
      <c r="H809" s="37">
        <v>0</v>
      </c>
      <c r="I809" s="36">
        <v>0</v>
      </c>
      <c r="J809" s="39">
        <v>80</v>
      </c>
      <c r="K809" s="38">
        <v>90</v>
      </c>
      <c r="L809" s="39">
        <v>90</v>
      </c>
      <c r="M809" s="20"/>
      <c r="N809" s="65"/>
      <c r="O809" s="65"/>
      <c r="P809" s="24"/>
      <c r="Q809" s="35"/>
      <c r="R809" s="35"/>
      <c r="S809" s="37"/>
      <c r="T809" s="36"/>
      <c r="U809" s="38"/>
      <c r="V809" s="39"/>
      <c r="W809" s="23"/>
      <c r="X809" s="53"/>
      <c r="Y809" s="81">
        <f>ROUND(W809*Q809,2)</f>
        <v>0</v>
      </c>
      <c r="Z809" s="81">
        <f>ROUND(Y809+Y809*X809,2)</f>
        <v>0</v>
      </c>
      <c r="AA809" s="82">
        <f>ROUND(S809*W809,2)</f>
        <v>0</v>
      </c>
      <c r="AB809" s="82">
        <f>ROUND(AA809+AA809*X809,2)</f>
        <v>0</v>
      </c>
      <c r="AC809" s="83">
        <f>ROUND(U809*W809,2)</f>
        <v>0</v>
      </c>
      <c r="AD809" s="83">
        <f>ROUND(AC809+AC809*X809,2)</f>
        <v>0</v>
      </c>
      <c r="AE809" s="81">
        <f>ROUND(R809*W809,2)</f>
        <v>0</v>
      </c>
      <c r="AF809" s="81">
        <f>ROUND(AE809+AE809*X809,2)</f>
        <v>0</v>
      </c>
      <c r="AG809" s="82">
        <f>ROUND(T809*W809,2)</f>
        <v>0</v>
      </c>
      <c r="AH809" s="82">
        <f>ROUND(AG809+AG809*X809,2)</f>
        <v>0</v>
      </c>
      <c r="AI809" s="83">
        <f>ROUND(V809*W809,2)</f>
        <v>0</v>
      </c>
      <c r="AJ809" s="83">
        <f>ROUND(AI809+AI809*X809,2)</f>
        <v>0</v>
      </c>
    </row>
    <row r="810" spans="1:36" ht="24.75" thickBot="1" x14ac:dyDescent="0.3">
      <c r="A810" s="141" t="s">
        <v>128</v>
      </c>
      <c r="B810" s="22" t="s">
        <v>245</v>
      </c>
      <c r="C810" s="24" t="s">
        <v>1</v>
      </c>
      <c r="D810" s="34">
        <v>50</v>
      </c>
      <c r="E810" s="35">
        <v>320</v>
      </c>
      <c r="F810" s="34">
        <v>320</v>
      </c>
      <c r="G810" s="36">
        <v>0</v>
      </c>
      <c r="H810" s="37">
        <v>0</v>
      </c>
      <c r="I810" s="36">
        <v>0</v>
      </c>
      <c r="J810" s="39">
        <v>120</v>
      </c>
      <c r="K810" s="38">
        <v>200</v>
      </c>
      <c r="L810" s="39">
        <v>200</v>
      </c>
      <c r="M810" s="20"/>
      <c r="N810" s="65"/>
      <c r="O810" s="65"/>
      <c r="P810" s="24"/>
      <c r="Q810" s="35"/>
      <c r="R810" s="35"/>
      <c r="S810" s="37"/>
      <c r="T810" s="36"/>
      <c r="U810" s="38"/>
      <c r="V810" s="39"/>
      <c r="W810" s="23"/>
      <c r="X810" s="53"/>
      <c r="Y810" s="81">
        <f>ROUND(W810*Q810,2)</f>
        <v>0</v>
      </c>
      <c r="Z810" s="81">
        <f>ROUND(Y810+Y810*X810,2)</f>
        <v>0</v>
      </c>
      <c r="AA810" s="82">
        <f>ROUND(S810*W810,2)</f>
        <v>0</v>
      </c>
      <c r="AB810" s="82">
        <f>ROUND(AA810+AA810*X810,2)</f>
        <v>0</v>
      </c>
      <c r="AC810" s="83">
        <f>ROUND(U810*W810,2)</f>
        <v>0</v>
      </c>
      <c r="AD810" s="83">
        <f>ROUND(AC810+AC810*X810,2)</f>
        <v>0</v>
      </c>
      <c r="AE810" s="81">
        <f>ROUND(R810*W810,2)</f>
        <v>0</v>
      </c>
      <c r="AF810" s="81">
        <f>ROUND(AE810+AE810*X810,2)</f>
        <v>0</v>
      </c>
      <c r="AG810" s="82">
        <f>ROUND(T810*W810,2)</f>
        <v>0</v>
      </c>
      <c r="AH810" s="82">
        <f>ROUND(AG810+AG810*X810,2)</f>
        <v>0</v>
      </c>
      <c r="AI810" s="83">
        <f>ROUND(V810*W810,2)</f>
        <v>0</v>
      </c>
      <c r="AJ810" s="83">
        <f>ROUND(AI810+AI810*X810,2)</f>
        <v>0</v>
      </c>
    </row>
    <row r="811" spans="1:36" ht="15.75" thickBot="1" x14ac:dyDescent="0.3">
      <c r="A811" s="138"/>
      <c r="B811" s="13"/>
      <c r="C811" s="13"/>
      <c r="D811" s="14"/>
      <c r="E811" s="14"/>
      <c r="F811" s="14"/>
      <c r="G811" s="14"/>
      <c r="H811" s="14"/>
      <c r="I811" s="14"/>
      <c r="J811" s="14"/>
      <c r="K811" s="14"/>
      <c r="L811" s="15"/>
      <c r="M811" s="15"/>
      <c r="N811" s="16"/>
      <c r="O811" s="15"/>
      <c r="P811" s="15"/>
      <c r="Q811" s="17"/>
      <c r="R811" s="17"/>
      <c r="S811" s="15"/>
      <c r="T811" s="18"/>
      <c r="U811" s="15"/>
      <c r="V811" s="15"/>
      <c r="W811" s="19"/>
      <c r="X811" s="48" t="s">
        <v>139</v>
      </c>
      <c r="Y811" s="49">
        <f t="shared" ref="Y811:AJ811" si="151">SUM(Y809:Y810)</f>
        <v>0</v>
      </c>
      <c r="Z811" s="49">
        <f t="shared" si="151"/>
        <v>0</v>
      </c>
      <c r="AA811" s="49">
        <f t="shared" si="151"/>
        <v>0</v>
      </c>
      <c r="AB811" s="49">
        <f t="shared" si="151"/>
        <v>0</v>
      </c>
      <c r="AC811" s="49">
        <f t="shared" si="151"/>
        <v>0</v>
      </c>
      <c r="AD811" s="49">
        <f t="shared" si="151"/>
        <v>0</v>
      </c>
      <c r="AE811" s="49">
        <f t="shared" si="151"/>
        <v>0</v>
      </c>
      <c r="AF811" s="49">
        <f t="shared" si="151"/>
        <v>0</v>
      </c>
      <c r="AG811" s="49">
        <f t="shared" si="151"/>
        <v>0</v>
      </c>
      <c r="AH811" s="49">
        <f t="shared" si="151"/>
        <v>0</v>
      </c>
      <c r="AI811" s="49">
        <f t="shared" si="151"/>
        <v>0</v>
      </c>
      <c r="AJ811" s="50">
        <f t="shared" si="151"/>
        <v>0</v>
      </c>
    </row>
    <row r="812" spans="1:36" ht="15.75" thickBot="1" x14ac:dyDescent="0.3">
      <c r="A812" s="13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9"/>
      <c r="X812" s="15"/>
      <c r="Y812" s="15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</row>
    <row r="813" spans="1:36" ht="15.75" thickBot="1" x14ac:dyDescent="0.3">
      <c r="A813" s="13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9"/>
      <c r="X813" s="15"/>
      <c r="Y813" s="43"/>
      <c r="Z813" s="44"/>
      <c r="AA813" s="44"/>
      <c r="AB813" s="44"/>
      <c r="AC813" s="44"/>
      <c r="AD813" s="45" t="s">
        <v>195</v>
      </c>
      <c r="AE813" s="46">
        <f>COUNTIF($A$3:A807,"Lp.")</f>
        <v>48</v>
      </c>
      <c r="AF813" s="44"/>
      <c r="AG813" s="44"/>
      <c r="AH813" s="44"/>
      <c r="AI813" s="44"/>
      <c r="AJ813" s="47"/>
    </row>
    <row r="814" spans="1:36" x14ac:dyDescent="0.25">
      <c r="A814" s="13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9"/>
      <c r="X814" s="15"/>
      <c r="Y814" s="119" t="s">
        <v>223</v>
      </c>
      <c r="Z814" s="119"/>
      <c r="AA814" s="119"/>
      <c r="AB814" s="119" t="s">
        <v>227</v>
      </c>
      <c r="AC814" s="119"/>
      <c r="AD814" s="119"/>
      <c r="AE814" s="119" t="s">
        <v>142</v>
      </c>
      <c r="AF814" s="119"/>
      <c r="AG814" s="119"/>
      <c r="AH814" s="119" t="s">
        <v>143</v>
      </c>
      <c r="AI814" s="119"/>
      <c r="AJ814" s="119"/>
    </row>
    <row r="815" spans="1:36" x14ac:dyDescent="0.25">
      <c r="A815" s="13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9"/>
      <c r="X815" s="15"/>
      <c r="Y815" s="84" t="s">
        <v>224</v>
      </c>
      <c r="Z815" s="85" t="s">
        <v>225</v>
      </c>
      <c r="AA815" s="86" t="s">
        <v>226</v>
      </c>
      <c r="AB815" s="84" t="s">
        <v>224</v>
      </c>
      <c r="AC815" s="85" t="s">
        <v>225</v>
      </c>
      <c r="AD815" s="86" t="s">
        <v>226</v>
      </c>
      <c r="AE815" s="84" t="s">
        <v>224</v>
      </c>
      <c r="AF815" s="85" t="s">
        <v>225</v>
      </c>
      <c r="AG815" s="86" t="s">
        <v>226</v>
      </c>
      <c r="AH815" s="84" t="s">
        <v>224</v>
      </c>
      <c r="AI815" s="85" t="s">
        <v>225</v>
      </c>
      <c r="AJ815" s="86" t="s">
        <v>226</v>
      </c>
    </row>
    <row r="816" spans="1:36" ht="15.75" thickBot="1" x14ac:dyDescent="0.3">
      <c r="A816" s="13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9"/>
      <c r="X816" s="15"/>
      <c r="Y816" s="87">
        <f>Y811</f>
        <v>0</v>
      </c>
      <c r="Z816" s="88">
        <f>AA811</f>
        <v>0</v>
      </c>
      <c r="AA816" s="89">
        <f>AC811</f>
        <v>0</v>
      </c>
      <c r="AB816" s="90">
        <f>Z811</f>
        <v>0</v>
      </c>
      <c r="AC816" s="88">
        <f>AB811</f>
        <v>0</v>
      </c>
      <c r="AD816" s="89">
        <f>AD811</f>
        <v>0</v>
      </c>
      <c r="AE816" s="90">
        <f>AE811</f>
        <v>0</v>
      </c>
      <c r="AF816" s="88">
        <f>AG811</f>
        <v>0</v>
      </c>
      <c r="AG816" s="89">
        <f>AI811</f>
        <v>0</v>
      </c>
      <c r="AH816" s="90">
        <f>AF811</f>
        <v>0</v>
      </c>
      <c r="AI816" s="88">
        <f>AH811</f>
        <v>0</v>
      </c>
      <c r="AJ816" s="89">
        <f>AJ811</f>
        <v>0</v>
      </c>
    </row>
    <row r="817" spans="1:36" ht="15.75" thickBot="1" x14ac:dyDescent="0.3">
      <c r="A817" s="13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9"/>
      <c r="X817" s="15"/>
      <c r="Y817" s="120">
        <f>SUM(Y816:AA816)</f>
        <v>0</v>
      </c>
      <c r="Z817" s="121"/>
      <c r="AA817" s="121"/>
      <c r="AB817" s="121">
        <f>SUM(AB816:AD816)</f>
        <v>0</v>
      </c>
      <c r="AC817" s="121"/>
      <c r="AD817" s="121"/>
      <c r="AE817" s="121">
        <f>SUM(AE816:AG816)</f>
        <v>0</v>
      </c>
      <c r="AF817" s="121"/>
      <c r="AG817" s="121"/>
      <c r="AH817" s="121">
        <f>SUM(AH816:AJ816)</f>
        <v>0</v>
      </c>
      <c r="AI817" s="121"/>
      <c r="AJ817" s="122"/>
    </row>
    <row r="822" spans="1:36" x14ac:dyDescent="0.25">
      <c r="A822" s="138"/>
      <c r="B822" s="13"/>
      <c r="C822" s="54"/>
      <c r="D822" s="55"/>
      <c r="E822" s="55"/>
      <c r="F822" s="55"/>
      <c r="G822" s="56"/>
      <c r="H822" s="56" t="s">
        <v>196</v>
      </c>
      <c r="I822" s="55"/>
      <c r="J822" s="55"/>
      <c r="K822" s="55"/>
      <c r="L822" s="57"/>
      <c r="M822" s="15"/>
      <c r="N822" s="16"/>
      <c r="O822" s="15"/>
      <c r="P822" s="28"/>
      <c r="Q822" s="29"/>
      <c r="R822" s="29"/>
      <c r="S822" s="30"/>
      <c r="T822" s="31" t="s">
        <v>218</v>
      </c>
      <c r="U822" s="30"/>
      <c r="V822" s="30"/>
      <c r="W822" s="32"/>
      <c r="X822" s="33"/>
      <c r="Y822" s="15"/>
      <c r="Z822" s="13" t="s">
        <v>228</v>
      </c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</row>
    <row r="823" spans="1:36" ht="48.75" thickBot="1" x14ac:dyDescent="0.3">
      <c r="A823" s="139" t="s">
        <v>187</v>
      </c>
      <c r="B823" s="67" t="s">
        <v>0</v>
      </c>
      <c r="C823" s="67" t="s">
        <v>126</v>
      </c>
      <c r="D823" s="68" t="s">
        <v>188</v>
      </c>
      <c r="E823" s="68" t="s">
        <v>189</v>
      </c>
      <c r="F823" s="68" t="s">
        <v>190</v>
      </c>
      <c r="G823" s="69" t="s">
        <v>197</v>
      </c>
      <c r="H823" s="69" t="s">
        <v>198</v>
      </c>
      <c r="I823" s="69" t="s">
        <v>199</v>
      </c>
      <c r="J823" s="70" t="s">
        <v>191</v>
      </c>
      <c r="K823" s="70" t="s">
        <v>192</v>
      </c>
      <c r="L823" s="70" t="s">
        <v>193</v>
      </c>
      <c r="M823" s="71" t="s">
        <v>200</v>
      </c>
      <c r="N823" s="71" t="s">
        <v>201</v>
      </c>
      <c r="O823" s="71" t="s">
        <v>202</v>
      </c>
      <c r="P823" s="71" t="s">
        <v>501</v>
      </c>
      <c r="Q823" s="68" t="s">
        <v>204</v>
      </c>
      <c r="R823" s="68" t="s">
        <v>203</v>
      </c>
      <c r="S823" s="69" t="s">
        <v>205</v>
      </c>
      <c r="T823" s="69" t="s">
        <v>207</v>
      </c>
      <c r="U823" s="70" t="s">
        <v>206</v>
      </c>
      <c r="V823" s="70" t="s">
        <v>208</v>
      </c>
      <c r="W823" s="72" t="s">
        <v>209</v>
      </c>
      <c r="X823" s="73" t="s">
        <v>194</v>
      </c>
      <c r="Y823" s="74" t="s">
        <v>210</v>
      </c>
      <c r="Z823" s="74" t="s">
        <v>212</v>
      </c>
      <c r="AA823" s="75" t="s">
        <v>219</v>
      </c>
      <c r="AB823" s="75" t="s">
        <v>220</v>
      </c>
      <c r="AC823" s="76" t="s">
        <v>211</v>
      </c>
      <c r="AD823" s="76" t="s">
        <v>213</v>
      </c>
      <c r="AE823" s="77" t="s">
        <v>214</v>
      </c>
      <c r="AF823" s="77" t="s">
        <v>216</v>
      </c>
      <c r="AG823" s="78" t="s">
        <v>221</v>
      </c>
      <c r="AH823" s="78" t="s">
        <v>222</v>
      </c>
      <c r="AI823" s="79" t="s">
        <v>215</v>
      </c>
      <c r="AJ823" s="79" t="s">
        <v>217</v>
      </c>
    </row>
    <row r="824" spans="1:36" ht="15.75" thickBot="1" x14ac:dyDescent="0.3">
      <c r="A824" s="140" t="s">
        <v>195</v>
      </c>
      <c r="B824" s="27">
        <f>COUNTIF($A$3:A823,"Lp.")</f>
        <v>49</v>
      </c>
      <c r="C824" s="114" t="s">
        <v>476</v>
      </c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6"/>
    </row>
    <row r="825" spans="1:36" ht="24.75" thickBot="1" x14ac:dyDescent="0.3">
      <c r="A825" s="141" t="s">
        <v>127</v>
      </c>
      <c r="B825" s="22" t="s">
        <v>152</v>
      </c>
      <c r="C825" s="24" t="s">
        <v>1</v>
      </c>
      <c r="D825" s="34">
        <v>50</v>
      </c>
      <c r="E825" s="35">
        <v>500</v>
      </c>
      <c r="F825" s="34">
        <v>500</v>
      </c>
      <c r="G825" s="36">
        <v>0</v>
      </c>
      <c r="H825" s="37">
        <v>0</v>
      </c>
      <c r="I825" s="36">
        <v>0</v>
      </c>
      <c r="J825" s="39">
        <v>100</v>
      </c>
      <c r="K825" s="38">
        <v>160</v>
      </c>
      <c r="L825" s="39">
        <v>150</v>
      </c>
      <c r="M825" s="20"/>
      <c r="N825" s="65"/>
      <c r="O825" s="65"/>
      <c r="P825" s="24"/>
      <c r="Q825" s="35"/>
      <c r="R825" s="35"/>
      <c r="S825" s="37"/>
      <c r="T825" s="36"/>
      <c r="U825" s="38"/>
      <c r="V825" s="39"/>
      <c r="W825" s="23"/>
      <c r="X825" s="53"/>
      <c r="Y825" s="81">
        <f>ROUND(W825*Q825,2)</f>
        <v>0</v>
      </c>
      <c r="Z825" s="81">
        <f>ROUND(Y825+Y825*X825,2)</f>
        <v>0</v>
      </c>
      <c r="AA825" s="82">
        <f>ROUND(S825*W825,2)</f>
        <v>0</v>
      </c>
      <c r="AB825" s="82">
        <f>ROUND(AA825+AA825*X825,2)</f>
        <v>0</v>
      </c>
      <c r="AC825" s="83">
        <f>ROUND(U825*W825,2)</f>
        <v>0</v>
      </c>
      <c r="AD825" s="83">
        <f>ROUND(AC825+AC825*X825,2)</f>
        <v>0</v>
      </c>
      <c r="AE825" s="81">
        <f>ROUND(R825*W825,2)</f>
        <v>0</v>
      </c>
      <c r="AF825" s="81">
        <f>ROUND(AE825+AE825*X825,2)</f>
        <v>0</v>
      </c>
      <c r="AG825" s="82">
        <f>ROUND(T825*W825,2)</f>
        <v>0</v>
      </c>
      <c r="AH825" s="82">
        <f>ROUND(AG825+AG825*X825,2)</f>
        <v>0</v>
      </c>
      <c r="AI825" s="83">
        <f>ROUND(V825*W825,2)</f>
        <v>0</v>
      </c>
      <c r="AJ825" s="83">
        <f>ROUND(AI825+AI825*X825,2)</f>
        <v>0</v>
      </c>
    </row>
    <row r="826" spans="1:36" ht="15.75" thickBot="1" x14ac:dyDescent="0.3">
      <c r="A826" s="138"/>
      <c r="B826" s="13"/>
      <c r="C826" s="13"/>
      <c r="D826" s="14"/>
      <c r="E826" s="14"/>
      <c r="F826" s="14"/>
      <c r="G826" s="14"/>
      <c r="H826" s="14"/>
      <c r="I826" s="14"/>
      <c r="J826" s="14"/>
      <c r="K826" s="14"/>
      <c r="L826" s="15"/>
      <c r="M826" s="15"/>
      <c r="N826" s="16"/>
      <c r="O826" s="15"/>
      <c r="P826" s="15"/>
      <c r="Q826" s="17"/>
      <c r="R826" s="17"/>
      <c r="S826" s="15"/>
      <c r="T826" s="18"/>
      <c r="U826" s="15"/>
      <c r="V826" s="15"/>
      <c r="W826" s="19"/>
      <c r="X826" s="48" t="s">
        <v>139</v>
      </c>
      <c r="Y826" s="49">
        <f t="shared" ref="Y826:AJ826" si="152">SUM(Y825:Y825)</f>
        <v>0</v>
      </c>
      <c r="Z826" s="49">
        <f t="shared" si="152"/>
        <v>0</v>
      </c>
      <c r="AA826" s="49">
        <f t="shared" si="152"/>
        <v>0</v>
      </c>
      <c r="AB826" s="49">
        <f t="shared" si="152"/>
        <v>0</v>
      </c>
      <c r="AC826" s="49">
        <f t="shared" si="152"/>
        <v>0</v>
      </c>
      <c r="AD826" s="49">
        <f t="shared" si="152"/>
        <v>0</v>
      </c>
      <c r="AE826" s="49">
        <f t="shared" si="152"/>
        <v>0</v>
      </c>
      <c r="AF826" s="49">
        <f t="shared" si="152"/>
        <v>0</v>
      </c>
      <c r="AG826" s="49">
        <f t="shared" si="152"/>
        <v>0</v>
      </c>
      <c r="AH826" s="49">
        <f t="shared" si="152"/>
        <v>0</v>
      </c>
      <c r="AI826" s="49">
        <f t="shared" si="152"/>
        <v>0</v>
      </c>
      <c r="AJ826" s="50">
        <f t="shared" si="152"/>
        <v>0</v>
      </c>
    </row>
    <row r="827" spans="1:36" ht="15.75" thickBot="1" x14ac:dyDescent="0.3">
      <c r="A827" s="138"/>
      <c r="B827" s="116" t="s">
        <v>381</v>
      </c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9"/>
      <c r="X827" s="15"/>
      <c r="Y827" s="15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</row>
    <row r="828" spans="1:36" ht="15.75" thickBot="1" x14ac:dyDescent="0.3">
      <c r="A828" s="138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9"/>
      <c r="X828" s="15"/>
      <c r="Y828" s="43"/>
      <c r="Z828" s="44"/>
      <c r="AA828" s="44"/>
      <c r="AB828" s="44"/>
      <c r="AC828" s="44"/>
      <c r="AD828" s="45" t="s">
        <v>195</v>
      </c>
      <c r="AE828" s="46">
        <f>COUNTIF($A$3:A823,"Lp.")</f>
        <v>49</v>
      </c>
      <c r="AF828" s="44"/>
      <c r="AG828" s="44"/>
      <c r="AH828" s="44"/>
      <c r="AI828" s="44"/>
      <c r="AJ828" s="47"/>
    </row>
    <row r="829" spans="1:36" x14ac:dyDescent="0.25">
      <c r="A829" s="138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9"/>
      <c r="X829" s="15"/>
      <c r="Y829" s="119" t="s">
        <v>223</v>
      </c>
      <c r="Z829" s="119"/>
      <c r="AA829" s="119"/>
      <c r="AB829" s="119" t="s">
        <v>227</v>
      </c>
      <c r="AC829" s="119"/>
      <c r="AD829" s="119"/>
      <c r="AE829" s="119" t="s">
        <v>142</v>
      </c>
      <c r="AF829" s="119"/>
      <c r="AG829" s="119"/>
      <c r="AH829" s="119" t="s">
        <v>143</v>
      </c>
      <c r="AI829" s="119"/>
      <c r="AJ829" s="119"/>
    </row>
    <row r="830" spans="1:36" x14ac:dyDescent="0.25">
      <c r="A830" s="138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9"/>
      <c r="X830" s="15"/>
      <c r="Y830" s="84" t="s">
        <v>224</v>
      </c>
      <c r="Z830" s="85" t="s">
        <v>225</v>
      </c>
      <c r="AA830" s="86" t="s">
        <v>226</v>
      </c>
      <c r="AB830" s="84" t="s">
        <v>224</v>
      </c>
      <c r="AC830" s="85" t="s">
        <v>225</v>
      </c>
      <c r="AD830" s="86" t="s">
        <v>226</v>
      </c>
      <c r="AE830" s="84" t="s">
        <v>224</v>
      </c>
      <c r="AF830" s="85" t="s">
        <v>225</v>
      </c>
      <c r="AG830" s="86" t="s">
        <v>226</v>
      </c>
      <c r="AH830" s="84" t="s">
        <v>224</v>
      </c>
      <c r="AI830" s="85" t="s">
        <v>225</v>
      </c>
      <c r="AJ830" s="86" t="s">
        <v>226</v>
      </c>
    </row>
    <row r="831" spans="1:36" ht="15.75" thickBot="1" x14ac:dyDescent="0.3">
      <c r="A831" s="138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9"/>
      <c r="X831" s="15"/>
      <c r="Y831" s="87">
        <f>Y826</f>
        <v>0</v>
      </c>
      <c r="Z831" s="88">
        <f>AA826</f>
        <v>0</v>
      </c>
      <c r="AA831" s="89">
        <f>AC826</f>
        <v>0</v>
      </c>
      <c r="AB831" s="90">
        <f>Z826</f>
        <v>0</v>
      </c>
      <c r="AC831" s="88">
        <f>AB826</f>
        <v>0</v>
      </c>
      <c r="AD831" s="89">
        <f>AD826</f>
        <v>0</v>
      </c>
      <c r="AE831" s="90">
        <f>AE826</f>
        <v>0</v>
      </c>
      <c r="AF831" s="88">
        <f>AG826</f>
        <v>0</v>
      </c>
      <c r="AG831" s="89">
        <f>AI826</f>
        <v>0</v>
      </c>
      <c r="AH831" s="90">
        <f>AF826</f>
        <v>0</v>
      </c>
      <c r="AI831" s="88">
        <f>AH826</f>
        <v>0</v>
      </c>
      <c r="AJ831" s="89">
        <f>AJ826</f>
        <v>0</v>
      </c>
    </row>
    <row r="832" spans="1:36" ht="15.75" thickBot="1" x14ac:dyDescent="0.3">
      <c r="A832" s="138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9"/>
      <c r="X832" s="15"/>
      <c r="Y832" s="120">
        <f>SUM(Y831:AA831)</f>
        <v>0</v>
      </c>
      <c r="Z832" s="121"/>
      <c r="AA832" s="121"/>
      <c r="AB832" s="121">
        <f>SUM(AB831:AD831)</f>
        <v>0</v>
      </c>
      <c r="AC832" s="121"/>
      <c r="AD832" s="121"/>
      <c r="AE832" s="121">
        <f>SUM(AE831:AG831)</f>
        <v>0</v>
      </c>
      <c r="AF832" s="121"/>
      <c r="AG832" s="121"/>
      <c r="AH832" s="121">
        <f>SUM(AH831:AJ831)</f>
        <v>0</v>
      </c>
      <c r="AI832" s="121"/>
      <c r="AJ832" s="122"/>
    </row>
    <row r="837" spans="1:36" x14ac:dyDescent="0.25">
      <c r="A837" s="138"/>
      <c r="B837" s="13"/>
      <c r="C837" s="54"/>
      <c r="D837" s="55"/>
      <c r="E837" s="55"/>
      <c r="F837" s="55"/>
      <c r="G837" s="56"/>
      <c r="H837" s="56" t="s">
        <v>196</v>
      </c>
      <c r="I837" s="55"/>
      <c r="J837" s="55"/>
      <c r="K837" s="55"/>
      <c r="L837" s="57"/>
      <c r="M837" s="15"/>
      <c r="N837" s="16"/>
      <c r="O837" s="15"/>
      <c r="P837" s="28"/>
      <c r="Q837" s="29"/>
      <c r="R837" s="29"/>
      <c r="S837" s="30"/>
      <c r="T837" s="31" t="s">
        <v>218</v>
      </c>
      <c r="U837" s="30"/>
      <c r="V837" s="30"/>
      <c r="W837" s="32"/>
      <c r="X837" s="33"/>
      <c r="Y837" s="15"/>
      <c r="Z837" s="13" t="s">
        <v>228</v>
      </c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</row>
    <row r="838" spans="1:36" ht="48.75" thickBot="1" x14ac:dyDescent="0.3">
      <c r="A838" s="139" t="s">
        <v>187</v>
      </c>
      <c r="B838" s="67" t="s">
        <v>0</v>
      </c>
      <c r="C838" s="67" t="s">
        <v>126</v>
      </c>
      <c r="D838" s="68" t="s">
        <v>188</v>
      </c>
      <c r="E838" s="68" t="s">
        <v>189</v>
      </c>
      <c r="F838" s="68" t="s">
        <v>190</v>
      </c>
      <c r="G838" s="69" t="s">
        <v>197</v>
      </c>
      <c r="H838" s="69" t="s">
        <v>198</v>
      </c>
      <c r="I838" s="69" t="s">
        <v>199</v>
      </c>
      <c r="J838" s="70" t="s">
        <v>191</v>
      </c>
      <c r="K838" s="70" t="s">
        <v>192</v>
      </c>
      <c r="L838" s="70" t="s">
        <v>193</v>
      </c>
      <c r="M838" s="71" t="s">
        <v>200</v>
      </c>
      <c r="N838" s="71" t="s">
        <v>201</v>
      </c>
      <c r="O838" s="71" t="s">
        <v>202</v>
      </c>
      <c r="P838" s="71" t="s">
        <v>501</v>
      </c>
      <c r="Q838" s="68" t="s">
        <v>204</v>
      </c>
      <c r="R838" s="68" t="s">
        <v>203</v>
      </c>
      <c r="S838" s="69" t="s">
        <v>205</v>
      </c>
      <c r="T838" s="69" t="s">
        <v>207</v>
      </c>
      <c r="U838" s="70" t="s">
        <v>206</v>
      </c>
      <c r="V838" s="70" t="s">
        <v>208</v>
      </c>
      <c r="W838" s="72" t="s">
        <v>209</v>
      </c>
      <c r="X838" s="73" t="s">
        <v>194</v>
      </c>
      <c r="Y838" s="74" t="s">
        <v>210</v>
      </c>
      <c r="Z838" s="74" t="s">
        <v>212</v>
      </c>
      <c r="AA838" s="75" t="s">
        <v>219</v>
      </c>
      <c r="AB838" s="75" t="s">
        <v>220</v>
      </c>
      <c r="AC838" s="76" t="s">
        <v>211</v>
      </c>
      <c r="AD838" s="76" t="s">
        <v>213</v>
      </c>
      <c r="AE838" s="77" t="s">
        <v>214</v>
      </c>
      <c r="AF838" s="77" t="s">
        <v>216</v>
      </c>
      <c r="AG838" s="78" t="s">
        <v>221</v>
      </c>
      <c r="AH838" s="78" t="s">
        <v>222</v>
      </c>
      <c r="AI838" s="79" t="s">
        <v>215</v>
      </c>
      <c r="AJ838" s="79" t="s">
        <v>217</v>
      </c>
    </row>
    <row r="839" spans="1:36" ht="15.75" thickBot="1" x14ac:dyDescent="0.3">
      <c r="A839" s="140" t="s">
        <v>195</v>
      </c>
      <c r="B839" s="27">
        <f>COUNTIF($A$3:A838,"Lp.")</f>
        <v>50</v>
      </c>
      <c r="C839" s="114" t="s">
        <v>476</v>
      </c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6"/>
    </row>
    <row r="840" spans="1:36" ht="24.75" thickBot="1" x14ac:dyDescent="0.3">
      <c r="A840" s="141" t="s">
        <v>127</v>
      </c>
      <c r="B840" s="22" t="s">
        <v>43</v>
      </c>
      <c r="C840" s="24" t="s">
        <v>1</v>
      </c>
      <c r="D840" s="34">
        <v>0</v>
      </c>
      <c r="E840" s="35">
        <v>0</v>
      </c>
      <c r="F840" s="34">
        <v>0</v>
      </c>
      <c r="G840" s="36">
        <v>200</v>
      </c>
      <c r="H840" s="37">
        <v>500</v>
      </c>
      <c r="I840" s="36">
        <v>490</v>
      </c>
      <c r="J840" s="39">
        <v>150</v>
      </c>
      <c r="K840" s="38">
        <v>300</v>
      </c>
      <c r="L840" s="39">
        <v>290</v>
      </c>
      <c r="M840" s="20"/>
      <c r="N840" s="65"/>
      <c r="O840" s="65"/>
      <c r="P840" s="24"/>
      <c r="Q840" s="35"/>
      <c r="R840" s="35"/>
      <c r="S840" s="37"/>
      <c r="T840" s="36"/>
      <c r="U840" s="38"/>
      <c r="V840" s="39"/>
      <c r="W840" s="23"/>
      <c r="X840" s="53"/>
      <c r="Y840" s="81">
        <f>ROUND(W840*Q840,2)</f>
        <v>0</v>
      </c>
      <c r="Z840" s="81">
        <f>ROUND(Y840+Y840*X840,2)</f>
        <v>0</v>
      </c>
      <c r="AA840" s="82">
        <f>ROUND(S840*W840,2)</f>
        <v>0</v>
      </c>
      <c r="AB840" s="82">
        <f>ROUND(AA840+AA840*X840,2)</f>
        <v>0</v>
      </c>
      <c r="AC840" s="83">
        <f>ROUND(U840*W840,2)</f>
        <v>0</v>
      </c>
      <c r="AD840" s="83">
        <f>ROUND(AC840+AC840*X840,2)</f>
        <v>0</v>
      </c>
      <c r="AE840" s="81">
        <f>ROUND(R840*W840,2)</f>
        <v>0</v>
      </c>
      <c r="AF840" s="81">
        <f>ROUND(AE840+AE840*X840,2)</f>
        <v>0</v>
      </c>
      <c r="AG840" s="82">
        <f>ROUND(T840*W840,2)</f>
        <v>0</v>
      </c>
      <c r="AH840" s="82">
        <f>ROUND(AG840+AG840*X840,2)</f>
        <v>0</v>
      </c>
      <c r="AI840" s="83">
        <f>ROUND(V840*W840,2)</f>
        <v>0</v>
      </c>
      <c r="AJ840" s="83">
        <f>ROUND(AI840+AI840*X840,2)</f>
        <v>0</v>
      </c>
    </row>
    <row r="841" spans="1:36" ht="15.75" thickBot="1" x14ac:dyDescent="0.3">
      <c r="A841" s="138"/>
      <c r="B841" s="13"/>
      <c r="C841" s="13"/>
      <c r="D841" s="14"/>
      <c r="E841" s="14"/>
      <c r="F841" s="14"/>
      <c r="G841" s="14"/>
      <c r="H841" s="14"/>
      <c r="I841" s="14"/>
      <c r="J841" s="14"/>
      <c r="K841" s="14"/>
      <c r="L841" s="15"/>
      <c r="M841" s="15"/>
      <c r="N841" s="16"/>
      <c r="O841" s="15"/>
      <c r="P841" s="15"/>
      <c r="Q841" s="17"/>
      <c r="R841" s="17"/>
      <c r="S841" s="15"/>
      <c r="T841" s="18"/>
      <c r="U841" s="15"/>
      <c r="V841" s="15"/>
      <c r="W841" s="19"/>
      <c r="X841" s="48" t="s">
        <v>139</v>
      </c>
      <c r="Y841" s="49">
        <f t="shared" ref="Y841:AJ841" si="153">SUM(Y840:Y840)</f>
        <v>0</v>
      </c>
      <c r="Z841" s="49">
        <f t="shared" si="153"/>
        <v>0</v>
      </c>
      <c r="AA841" s="49">
        <f t="shared" si="153"/>
        <v>0</v>
      </c>
      <c r="AB841" s="49">
        <f t="shared" si="153"/>
        <v>0</v>
      </c>
      <c r="AC841" s="49">
        <f t="shared" si="153"/>
        <v>0</v>
      </c>
      <c r="AD841" s="49">
        <f t="shared" si="153"/>
        <v>0</v>
      </c>
      <c r="AE841" s="49">
        <f t="shared" si="153"/>
        <v>0</v>
      </c>
      <c r="AF841" s="49">
        <f t="shared" si="153"/>
        <v>0</v>
      </c>
      <c r="AG841" s="49">
        <f t="shared" si="153"/>
        <v>0</v>
      </c>
      <c r="AH841" s="49">
        <f t="shared" si="153"/>
        <v>0</v>
      </c>
      <c r="AI841" s="49">
        <f t="shared" si="153"/>
        <v>0</v>
      </c>
      <c r="AJ841" s="50">
        <f t="shared" si="153"/>
        <v>0</v>
      </c>
    </row>
    <row r="842" spans="1:36" ht="15.75" thickBot="1" x14ac:dyDescent="0.3">
      <c r="A842" s="138"/>
      <c r="B842" s="116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9"/>
      <c r="X842" s="15"/>
      <c r="Y842" s="15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</row>
    <row r="843" spans="1:36" ht="15.75" thickBot="1" x14ac:dyDescent="0.3">
      <c r="A843" s="138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9"/>
      <c r="X843" s="15"/>
      <c r="Y843" s="43"/>
      <c r="Z843" s="44"/>
      <c r="AA843" s="44"/>
      <c r="AB843" s="44"/>
      <c r="AC843" s="44"/>
      <c r="AD843" s="45" t="s">
        <v>195</v>
      </c>
      <c r="AE843" s="46">
        <f>COUNTIF($A$3:A838,"Lp.")</f>
        <v>50</v>
      </c>
      <c r="AF843" s="44"/>
      <c r="AG843" s="44"/>
      <c r="AH843" s="44"/>
      <c r="AI843" s="44"/>
      <c r="AJ843" s="47"/>
    </row>
    <row r="844" spans="1:36" x14ac:dyDescent="0.25">
      <c r="A844" s="138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9"/>
      <c r="X844" s="15"/>
      <c r="Y844" s="119" t="s">
        <v>223</v>
      </c>
      <c r="Z844" s="119"/>
      <c r="AA844" s="119"/>
      <c r="AB844" s="119" t="s">
        <v>227</v>
      </c>
      <c r="AC844" s="119"/>
      <c r="AD844" s="119"/>
      <c r="AE844" s="119" t="s">
        <v>142</v>
      </c>
      <c r="AF844" s="119"/>
      <c r="AG844" s="119"/>
      <c r="AH844" s="119" t="s">
        <v>143</v>
      </c>
      <c r="AI844" s="119"/>
      <c r="AJ844" s="119"/>
    </row>
    <row r="845" spans="1:36" x14ac:dyDescent="0.25">
      <c r="A845" s="138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9"/>
      <c r="X845" s="15"/>
      <c r="Y845" s="84" t="s">
        <v>224</v>
      </c>
      <c r="Z845" s="85" t="s">
        <v>225</v>
      </c>
      <c r="AA845" s="86" t="s">
        <v>226</v>
      </c>
      <c r="AB845" s="84" t="s">
        <v>224</v>
      </c>
      <c r="AC845" s="85" t="s">
        <v>225</v>
      </c>
      <c r="AD845" s="86" t="s">
        <v>226</v>
      </c>
      <c r="AE845" s="84" t="s">
        <v>224</v>
      </c>
      <c r="AF845" s="85" t="s">
        <v>225</v>
      </c>
      <c r="AG845" s="86" t="s">
        <v>226</v>
      </c>
      <c r="AH845" s="84" t="s">
        <v>224</v>
      </c>
      <c r="AI845" s="85" t="s">
        <v>225</v>
      </c>
      <c r="AJ845" s="86" t="s">
        <v>226</v>
      </c>
    </row>
    <row r="846" spans="1:36" ht="15.75" thickBot="1" x14ac:dyDescent="0.3">
      <c r="A846" s="138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9"/>
      <c r="X846" s="15"/>
      <c r="Y846" s="87">
        <f>Y841</f>
        <v>0</v>
      </c>
      <c r="Z846" s="88">
        <f>AA841</f>
        <v>0</v>
      </c>
      <c r="AA846" s="89">
        <f>AC841</f>
        <v>0</v>
      </c>
      <c r="AB846" s="90">
        <f>Z841</f>
        <v>0</v>
      </c>
      <c r="AC846" s="88">
        <f>AB841</f>
        <v>0</v>
      </c>
      <c r="AD846" s="89">
        <f>AD841</f>
        <v>0</v>
      </c>
      <c r="AE846" s="90">
        <f>AE841</f>
        <v>0</v>
      </c>
      <c r="AF846" s="88">
        <f>AG841</f>
        <v>0</v>
      </c>
      <c r="AG846" s="89">
        <f>AI841</f>
        <v>0</v>
      </c>
      <c r="AH846" s="90">
        <f>AF841</f>
        <v>0</v>
      </c>
      <c r="AI846" s="88">
        <f>AH841</f>
        <v>0</v>
      </c>
      <c r="AJ846" s="89">
        <f>AJ841</f>
        <v>0</v>
      </c>
    </row>
    <row r="847" spans="1:36" ht="15.75" thickBot="1" x14ac:dyDescent="0.3">
      <c r="A847" s="138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9"/>
      <c r="X847" s="15"/>
      <c r="Y847" s="120">
        <f>SUM(Y846:AA846)</f>
        <v>0</v>
      </c>
      <c r="Z847" s="121"/>
      <c r="AA847" s="121"/>
      <c r="AB847" s="121">
        <f>SUM(AB846:AD846)</f>
        <v>0</v>
      </c>
      <c r="AC847" s="121"/>
      <c r="AD847" s="121"/>
      <c r="AE847" s="121">
        <f>SUM(AE846:AG846)</f>
        <v>0</v>
      </c>
      <c r="AF847" s="121"/>
      <c r="AG847" s="121"/>
      <c r="AH847" s="121">
        <f>SUM(AH846:AJ846)</f>
        <v>0</v>
      </c>
      <c r="AI847" s="121"/>
      <c r="AJ847" s="122"/>
    </row>
    <row r="852" spans="1:36" x14ac:dyDescent="0.25">
      <c r="A852" s="138"/>
      <c r="B852" s="13"/>
      <c r="C852" s="54"/>
      <c r="D852" s="55"/>
      <c r="E852" s="55"/>
      <c r="F852" s="55"/>
      <c r="G852" s="56"/>
      <c r="H852" s="56" t="s">
        <v>196</v>
      </c>
      <c r="I852" s="55"/>
      <c r="J852" s="55"/>
      <c r="K852" s="55"/>
      <c r="L852" s="57"/>
      <c r="M852" s="15"/>
      <c r="N852" s="16"/>
      <c r="O852" s="15"/>
      <c r="P852" s="28"/>
      <c r="Q852" s="29"/>
      <c r="R852" s="29"/>
      <c r="S852" s="30"/>
      <c r="T852" s="31" t="s">
        <v>218</v>
      </c>
      <c r="U852" s="30"/>
      <c r="V852" s="30"/>
      <c r="W852" s="32"/>
      <c r="X852" s="33"/>
      <c r="Y852" s="15"/>
      <c r="Z852" s="13" t="s">
        <v>228</v>
      </c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</row>
    <row r="853" spans="1:36" ht="48.75" thickBot="1" x14ac:dyDescent="0.3">
      <c r="A853" s="139" t="s">
        <v>187</v>
      </c>
      <c r="B853" s="67" t="s">
        <v>0</v>
      </c>
      <c r="C853" s="67" t="s">
        <v>126</v>
      </c>
      <c r="D853" s="68" t="s">
        <v>188</v>
      </c>
      <c r="E853" s="68" t="s">
        <v>189</v>
      </c>
      <c r="F853" s="68" t="s">
        <v>190</v>
      </c>
      <c r="G853" s="69" t="s">
        <v>197</v>
      </c>
      <c r="H853" s="69" t="s">
        <v>198</v>
      </c>
      <c r="I853" s="69" t="s">
        <v>199</v>
      </c>
      <c r="J853" s="70" t="s">
        <v>191</v>
      </c>
      <c r="K853" s="70" t="s">
        <v>192</v>
      </c>
      <c r="L853" s="70" t="s">
        <v>193</v>
      </c>
      <c r="M853" s="71" t="s">
        <v>200</v>
      </c>
      <c r="N853" s="71" t="s">
        <v>201</v>
      </c>
      <c r="O853" s="71" t="s">
        <v>202</v>
      </c>
      <c r="P853" s="71" t="s">
        <v>501</v>
      </c>
      <c r="Q853" s="68" t="s">
        <v>204</v>
      </c>
      <c r="R853" s="68" t="s">
        <v>203</v>
      </c>
      <c r="S853" s="69" t="s">
        <v>205</v>
      </c>
      <c r="T853" s="69" t="s">
        <v>207</v>
      </c>
      <c r="U853" s="70" t="s">
        <v>206</v>
      </c>
      <c r="V853" s="70" t="s">
        <v>208</v>
      </c>
      <c r="W853" s="72" t="s">
        <v>209</v>
      </c>
      <c r="X853" s="73" t="s">
        <v>194</v>
      </c>
      <c r="Y853" s="74" t="s">
        <v>210</v>
      </c>
      <c r="Z853" s="74" t="s">
        <v>212</v>
      </c>
      <c r="AA853" s="75" t="s">
        <v>219</v>
      </c>
      <c r="AB853" s="75" t="s">
        <v>220</v>
      </c>
      <c r="AC853" s="76" t="s">
        <v>211</v>
      </c>
      <c r="AD853" s="76" t="s">
        <v>213</v>
      </c>
      <c r="AE853" s="77" t="s">
        <v>214</v>
      </c>
      <c r="AF853" s="77" t="s">
        <v>216</v>
      </c>
      <c r="AG853" s="78" t="s">
        <v>221</v>
      </c>
      <c r="AH853" s="78" t="s">
        <v>222</v>
      </c>
      <c r="AI853" s="79" t="s">
        <v>215</v>
      </c>
      <c r="AJ853" s="79" t="s">
        <v>217</v>
      </c>
    </row>
    <row r="854" spans="1:36" ht="15.75" thickBot="1" x14ac:dyDescent="0.3">
      <c r="A854" s="140" t="s">
        <v>195</v>
      </c>
      <c r="B854" s="27">
        <f>COUNTIF($A$3:A853,"Lp.")</f>
        <v>51</v>
      </c>
      <c r="C854" s="114" t="s">
        <v>476</v>
      </c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6"/>
    </row>
    <row r="855" spans="1:36" ht="24" x14ac:dyDescent="0.25">
      <c r="A855" s="141" t="s">
        <v>127</v>
      </c>
      <c r="B855" s="22" t="s">
        <v>316</v>
      </c>
      <c r="C855" s="24" t="s">
        <v>1</v>
      </c>
      <c r="D855" s="34">
        <v>0</v>
      </c>
      <c r="E855" s="35">
        <v>0</v>
      </c>
      <c r="F855" s="34">
        <v>0</v>
      </c>
      <c r="G855" s="36">
        <v>0</v>
      </c>
      <c r="H855" s="37">
        <v>0</v>
      </c>
      <c r="I855" s="36">
        <v>0</v>
      </c>
      <c r="J855" s="39">
        <v>30</v>
      </c>
      <c r="K855" s="38">
        <v>70</v>
      </c>
      <c r="L855" s="39">
        <v>70</v>
      </c>
      <c r="M855" s="20"/>
      <c r="N855" s="65"/>
      <c r="O855" s="65"/>
      <c r="P855" s="24"/>
      <c r="Q855" s="35"/>
      <c r="R855" s="35"/>
      <c r="S855" s="37"/>
      <c r="T855" s="36"/>
      <c r="U855" s="38"/>
      <c r="V855" s="39"/>
      <c r="W855" s="23"/>
      <c r="X855" s="53"/>
      <c r="Y855" s="81">
        <f>ROUND(W855*Q855,2)</f>
        <v>0</v>
      </c>
      <c r="Z855" s="81">
        <f>ROUND(Y855+Y855*X855,2)</f>
        <v>0</v>
      </c>
      <c r="AA855" s="82">
        <f>ROUND(S855*W855,2)</f>
        <v>0</v>
      </c>
      <c r="AB855" s="82">
        <f>ROUND(AA855+AA855*X855,2)</f>
        <v>0</v>
      </c>
      <c r="AC855" s="83">
        <f>ROUND(U855*W855,2)</f>
        <v>0</v>
      </c>
      <c r="AD855" s="83">
        <f>ROUND(AC855+AC855*X855,2)</f>
        <v>0</v>
      </c>
      <c r="AE855" s="81">
        <f>ROUND(R855*W855,2)</f>
        <v>0</v>
      </c>
      <c r="AF855" s="81">
        <f>ROUND(AE855+AE855*X855,2)</f>
        <v>0</v>
      </c>
      <c r="AG855" s="82">
        <f>ROUND(T855*W855,2)</f>
        <v>0</v>
      </c>
      <c r="AH855" s="82">
        <f>ROUND(AG855+AG855*X855,2)</f>
        <v>0</v>
      </c>
      <c r="AI855" s="83">
        <f>ROUND(V855*W855,2)</f>
        <v>0</v>
      </c>
      <c r="AJ855" s="83">
        <f>ROUND(AI855+AI855*X855,2)</f>
        <v>0</v>
      </c>
    </row>
    <row r="856" spans="1:36" ht="24" x14ac:dyDescent="0.25">
      <c r="A856" s="141" t="s">
        <v>128</v>
      </c>
      <c r="B856" s="22" t="s">
        <v>315</v>
      </c>
      <c r="C856" s="24" t="s">
        <v>1</v>
      </c>
      <c r="D856" s="34">
        <v>0</v>
      </c>
      <c r="E856" s="35">
        <v>0</v>
      </c>
      <c r="F856" s="34">
        <v>0</v>
      </c>
      <c r="G856" s="36">
        <v>80</v>
      </c>
      <c r="H856" s="37">
        <v>90</v>
      </c>
      <c r="I856" s="36">
        <v>85</v>
      </c>
      <c r="J856" s="39">
        <v>50</v>
      </c>
      <c r="K856" s="38">
        <v>150</v>
      </c>
      <c r="L856" s="39">
        <v>145</v>
      </c>
      <c r="M856" s="20"/>
      <c r="N856" s="65"/>
      <c r="O856" s="65"/>
      <c r="P856" s="24"/>
      <c r="Q856" s="35"/>
      <c r="R856" s="35"/>
      <c r="S856" s="37"/>
      <c r="T856" s="36"/>
      <c r="U856" s="38"/>
      <c r="V856" s="39"/>
      <c r="W856" s="23"/>
      <c r="X856" s="53"/>
      <c r="Y856" s="81">
        <f>ROUND(W856*Q856,2)</f>
        <v>0</v>
      </c>
      <c r="Z856" s="81">
        <f>ROUND(Y856+Y856*X856,2)</f>
        <v>0</v>
      </c>
      <c r="AA856" s="82">
        <f>ROUND(S856*W856,2)</f>
        <v>0</v>
      </c>
      <c r="AB856" s="82">
        <f>ROUND(AA856+AA856*X856,2)</f>
        <v>0</v>
      </c>
      <c r="AC856" s="83">
        <f>ROUND(U856*W856,2)</f>
        <v>0</v>
      </c>
      <c r="AD856" s="83">
        <f>ROUND(AC856+AC856*X856,2)</f>
        <v>0</v>
      </c>
      <c r="AE856" s="81">
        <f>ROUND(R856*W856,2)</f>
        <v>0</v>
      </c>
      <c r="AF856" s="81">
        <f>ROUND(AE856+AE856*X856,2)</f>
        <v>0</v>
      </c>
      <c r="AG856" s="82">
        <f>ROUND(T856*W856,2)</f>
        <v>0</v>
      </c>
      <c r="AH856" s="82">
        <f>ROUND(AG856+AG856*X856,2)</f>
        <v>0</v>
      </c>
      <c r="AI856" s="83">
        <f>ROUND(V856*W856,2)</f>
        <v>0</v>
      </c>
      <c r="AJ856" s="83">
        <f>ROUND(AI856+AI856*X856,2)</f>
        <v>0</v>
      </c>
    </row>
    <row r="857" spans="1:36" ht="24.75" thickBot="1" x14ac:dyDescent="0.3">
      <c r="A857" s="141" t="s">
        <v>129</v>
      </c>
      <c r="B857" s="22" t="s">
        <v>7</v>
      </c>
      <c r="C857" s="24" t="s">
        <v>1</v>
      </c>
      <c r="D857" s="34">
        <v>0</v>
      </c>
      <c r="E857" s="35">
        <v>0</v>
      </c>
      <c r="F857" s="34">
        <v>0</v>
      </c>
      <c r="G857" s="36">
        <v>60</v>
      </c>
      <c r="H857" s="37">
        <v>90</v>
      </c>
      <c r="I857" s="36">
        <v>85</v>
      </c>
      <c r="J857" s="39">
        <v>0</v>
      </c>
      <c r="K857" s="38">
        <v>0</v>
      </c>
      <c r="L857" s="39">
        <v>0</v>
      </c>
      <c r="M857" s="20"/>
      <c r="N857" s="65"/>
      <c r="O857" s="65"/>
      <c r="P857" s="24"/>
      <c r="Q857" s="35"/>
      <c r="R857" s="35"/>
      <c r="S857" s="37"/>
      <c r="T857" s="36"/>
      <c r="U857" s="38"/>
      <c r="V857" s="39"/>
      <c r="W857" s="23"/>
      <c r="X857" s="53"/>
      <c r="Y857" s="81">
        <f>ROUND(W857*Q857,2)</f>
        <v>0</v>
      </c>
      <c r="Z857" s="81">
        <f>ROUND(Y857+Y857*X857,2)</f>
        <v>0</v>
      </c>
      <c r="AA857" s="82">
        <f>ROUND(S857*W857,2)</f>
        <v>0</v>
      </c>
      <c r="AB857" s="82">
        <f>ROUND(AA857+AA857*X857,2)</f>
        <v>0</v>
      </c>
      <c r="AC857" s="83">
        <f>ROUND(U857*W857,2)</f>
        <v>0</v>
      </c>
      <c r="AD857" s="83">
        <f>ROUND(AC857+AC857*X857,2)</f>
        <v>0</v>
      </c>
      <c r="AE857" s="81">
        <f>ROUND(R857*W857,2)</f>
        <v>0</v>
      </c>
      <c r="AF857" s="81">
        <f>ROUND(AE857+AE857*X857,2)</f>
        <v>0</v>
      </c>
      <c r="AG857" s="82">
        <f>ROUND(T857*W857,2)</f>
        <v>0</v>
      </c>
      <c r="AH857" s="82">
        <f>ROUND(AG857+AG857*X857,2)</f>
        <v>0</v>
      </c>
      <c r="AI857" s="83">
        <f>ROUND(V857*W857,2)</f>
        <v>0</v>
      </c>
      <c r="AJ857" s="83">
        <f>ROUND(AI857+AI857*X857,2)</f>
        <v>0</v>
      </c>
    </row>
    <row r="858" spans="1:36" ht="15.75" thickBot="1" x14ac:dyDescent="0.3">
      <c r="A858" s="138"/>
      <c r="B858" s="13"/>
      <c r="C858" s="13"/>
      <c r="D858" s="14"/>
      <c r="E858" s="14"/>
      <c r="F858" s="14"/>
      <c r="G858" s="14"/>
      <c r="H858" s="14"/>
      <c r="I858" s="14"/>
      <c r="J858" s="14"/>
      <c r="K858" s="14"/>
      <c r="L858" s="15"/>
      <c r="M858" s="15"/>
      <c r="N858" s="16"/>
      <c r="O858" s="15"/>
      <c r="P858" s="15"/>
      <c r="Q858" s="17"/>
      <c r="R858" s="17"/>
      <c r="S858" s="15"/>
      <c r="T858" s="18"/>
      <c r="U858" s="15"/>
      <c r="V858" s="15"/>
      <c r="W858" s="19"/>
      <c r="X858" s="48" t="s">
        <v>139</v>
      </c>
      <c r="Y858" s="49">
        <f>SUM(Y855:Y857)</f>
        <v>0</v>
      </c>
      <c r="Z858" s="49">
        <f t="shared" ref="Z858:AJ858" si="154">SUM(Z855:Z857)</f>
        <v>0</v>
      </c>
      <c r="AA858" s="49">
        <f t="shared" si="154"/>
        <v>0</v>
      </c>
      <c r="AB858" s="49">
        <f t="shared" si="154"/>
        <v>0</v>
      </c>
      <c r="AC858" s="49">
        <f t="shared" si="154"/>
        <v>0</v>
      </c>
      <c r="AD858" s="49">
        <f t="shared" si="154"/>
        <v>0</v>
      </c>
      <c r="AE858" s="49">
        <f t="shared" si="154"/>
        <v>0</v>
      </c>
      <c r="AF858" s="49">
        <f t="shared" si="154"/>
        <v>0</v>
      </c>
      <c r="AG858" s="49">
        <f t="shared" si="154"/>
        <v>0</v>
      </c>
      <c r="AH858" s="49">
        <f t="shared" si="154"/>
        <v>0</v>
      </c>
      <c r="AI858" s="49">
        <f t="shared" si="154"/>
        <v>0</v>
      </c>
      <c r="AJ858" s="50">
        <f t="shared" si="154"/>
        <v>0</v>
      </c>
    </row>
    <row r="859" spans="1:36" ht="15.75" thickBot="1" x14ac:dyDescent="0.3">
      <c r="A859" s="138"/>
      <c r="B859" s="116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9"/>
      <c r="X859" s="15"/>
      <c r="Y859" s="15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</row>
    <row r="860" spans="1:36" ht="15.75" thickBot="1" x14ac:dyDescent="0.3">
      <c r="A860" s="138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9"/>
      <c r="X860" s="15"/>
      <c r="Y860" s="43"/>
      <c r="Z860" s="44"/>
      <c r="AA860" s="44"/>
      <c r="AB860" s="44"/>
      <c r="AC860" s="44"/>
      <c r="AD860" s="45" t="s">
        <v>195</v>
      </c>
      <c r="AE860" s="46">
        <f>COUNTIF($A$3:A853,"Lp.")</f>
        <v>51</v>
      </c>
      <c r="AF860" s="44"/>
      <c r="AG860" s="44"/>
      <c r="AH860" s="44"/>
      <c r="AI860" s="44"/>
      <c r="AJ860" s="47"/>
    </row>
    <row r="861" spans="1:36" x14ac:dyDescent="0.25">
      <c r="A861" s="138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9"/>
      <c r="X861" s="15"/>
      <c r="Y861" s="119" t="s">
        <v>223</v>
      </c>
      <c r="Z861" s="119"/>
      <c r="AA861" s="119"/>
      <c r="AB861" s="119" t="s">
        <v>227</v>
      </c>
      <c r="AC861" s="119"/>
      <c r="AD861" s="119"/>
      <c r="AE861" s="119" t="s">
        <v>142</v>
      </c>
      <c r="AF861" s="119"/>
      <c r="AG861" s="119"/>
      <c r="AH861" s="119" t="s">
        <v>143</v>
      </c>
      <c r="AI861" s="119"/>
      <c r="AJ861" s="119"/>
    </row>
    <row r="862" spans="1:36" x14ac:dyDescent="0.25">
      <c r="A862" s="138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9"/>
      <c r="X862" s="15"/>
      <c r="Y862" s="84" t="s">
        <v>224</v>
      </c>
      <c r="Z862" s="85" t="s">
        <v>225</v>
      </c>
      <c r="AA862" s="86" t="s">
        <v>226</v>
      </c>
      <c r="AB862" s="84" t="s">
        <v>224</v>
      </c>
      <c r="AC862" s="85" t="s">
        <v>225</v>
      </c>
      <c r="AD862" s="86" t="s">
        <v>226</v>
      </c>
      <c r="AE862" s="84" t="s">
        <v>224</v>
      </c>
      <c r="AF862" s="85" t="s">
        <v>225</v>
      </c>
      <c r="AG862" s="86" t="s">
        <v>226</v>
      </c>
      <c r="AH862" s="84" t="s">
        <v>224</v>
      </c>
      <c r="AI862" s="85" t="s">
        <v>225</v>
      </c>
      <c r="AJ862" s="86" t="s">
        <v>226</v>
      </c>
    </row>
    <row r="863" spans="1:36" ht="15.75" thickBot="1" x14ac:dyDescent="0.3">
      <c r="A863" s="138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9"/>
      <c r="X863" s="15"/>
      <c r="Y863" s="87">
        <f>Y858</f>
        <v>0</v>
      </c>
      <c r="Z863" s="88">
        <f>AA858</f>
        <v>0</v>
      </c>
      <c r="AA863" s="89">
        <f>AC858</f>
        <v>0</v>
      </c>
      <c r="AB863" s="90">
        <f>Z858</f>
        <v>0</v>
      </c>
      <c r="AC863" s="88">
        <f>AB858</f>
        <v>0</v>
      </c>
      <c r="AD863" s="89">
        <f>AD858</f>
        <v>0</v>
      </c>
      <c r="AE863" s="90">
        <f>AE858</f>
        <v>0</v>
      </c>
      <c r="AF863" s="88">
        <f>AG858</f>
        <v>0</v>
      </c>
      <c r="AG863" s="89">
        <f>AI858</f>
        <v>0</v>
      </c>
      <c r="AH863" s="90">
        <f>AF858</f>
        <v>0</v>
      </c>
      <c r="AI863" s="88">
        <f>AH858</f>
        <v>0</v>
      </c>
      <c r="AJ863" s="89">
        <f>AJ858</f>
        <v>0</v>
      </c>
    </row>
    <row r="864" spans="1:36" ht="15.75" thickBot="1" x14ac:dyDescent="0.3">
      <c r="A864" s="138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9"/>
      <c r="X864" s="15"/>
      <c r="Y864" s="120">
        <f>SUM(Y863:AA863)</f>
        <v>0</v>
      </c>
      <c r="Z864" s="121"/>
      <c r="AA864" s="121"/>
      <c r="AB864" s="121">
        <f>SUM(AB863:AD863)</f>
        <v>0</v>
      </c>
      <c r="AC864" s="121"/>
      <c r="AD864" s="121"/>
      <c r="AE864" s="121">
        <f>SUM(AE863:AG863)</f>
        <v>0</v>
      </c>
      <c r="AF864" s="121"/>
      <c r="AG864" s="121"/>
      <c r="AH864" s="121">
        <f>SUM(AH863:AJ863)</f>
        <v>0</v>
      </c>
      <c r="AI864" s="121"/>
      <c r="AJ864" s="122"/>
    </row>
    <row r="869" spans="1:36" x14ac:dyDescent="0.25">
      <c r="A869" s="138"/>
      <c r="B869" s="13"/>
      <c r="C869" s="54"/>
      <c r="D869" s="55"/>
      <c r="E869" s="55"/>
      <c r="F869" s="55"/>
      <c r="G869" s="56"/>
      <c r="H869" s="56" t="s">
        <v>196</v>
      </c>
      <c r="I869" s="55"/>
      <c r="J869" s="55"/>
      <c r="K869" s="55"/>
      <c r="L869" s="57"/>
      <c r="M869" s="15"/>
      <c r="N869" s="16"/>
      <c r="O869" s="15"/>
      <c r="P869" s="28"/>
      <c r="Q869" s="29"/>
      <c r="R869" s="29"/>
      <c r="S869" s="30"/>
      <c r="T869" s="31" t="s">
        <v>218</v>
      </c>
      <c r="U869" s="30"/>
      <c r="V869" s="30"/>
      <c r="W869" s="32"/>
      <c r="X869" s="33"/>
      <c r="Y869" s="15"/>
      <c r="Z869" s="13" t="s">
        <v>228</v>
      </c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</row>
    <row r="870" spans="1:36" ht="48.75" thickBot="1" x14ac:dyDescent="0.3">
      <c r="A870" s="139" t="s">
        <v>187</v>
      </c>
      <c r="B870" s="67" t="s">
        <v>0</v>
      </c>
      <c r="C870" s="67" t="s">
        <v>126</v>
      </c>
      <c r="D870" s="68" t="s">
        <v>188</v>
      </c>
      <c r="E870" s="68" t="s">
        <v>189</v>
      </c>
      <c r="F870" s="68" t="s">
        <v>190</v>
      </c>
      <c r="G870" s="69" t="s">
        <v>197</v>
      </c>
      <c r="H870" s="69" t="s">
        <v>198</v>
      </c>
      <c r="I870" s="69" t="s">
        <v>199</v>
      </c>
      <c r="J870" s="70" t="s">
        <v>191</v>
      </c>
      <c r="K870" s="70" t="s">
        <v>192</v>
      </c>
      <c r="L870" s="70" t="s">
        <v>193</v>
      </c>
      <c r="M870" s="71" t="s">
        <v>200</v>
      </c>
      <c r="N870" s="71" t="s">
        <v>201</v>
      </c>
      <c r="O870" s="71" t="s">
        <v>202</v>
      </c>
      <c r="P870" s="71" t="s">
        <v>501</v>
      </c>
      <c r="Q870" s="68" t="s">
        <v>204</v>
      </c>
      <c r="R870" s="68" t="s">
        <v>203</v>
      </c>
      <c r="S870" s="69" t="s">
        <v>205</v>
      </c>
      <c r="T870" s="69" t="s">
        <v>207</v>
      </c>
      <c r="U870" s="70" t="s">
        <v>206</v>
      </c>
      <c r="V870" s="70" t="s">
        <v>208</v>
      </c>
      <c r="W870" s="72" t="s">
        <v>209</v>
      </c>
      <c r="X870" s="73" t="s">
        <v>194</v>
      </c>
      <c r="Y870" s="74" t="s">
        <v>210</v>
      </c>
      <c r="Z870" s="74" t="s">
        <v>212</v>
      </c>
      <c r="AA870" s="75" t="s">
        <v>219</v>
      </c>
      <c r="AB870" s="75" t="s">
        <v>220</v>
      </c>
      <c r="AC870" s="76" t="s">
        <v>211</v>
      </c>
      <c r="AD870" s="76" t="s">
        <v>213</v>
      </c>
      <c r="AE870" s="77" t="s">
        <v>214</v>
      </c>
      <c r="AF870" s="77" t="s">
        <v>216</v>
      </c>
      <c r="AG870" s="78" t="s">
        <v>221</v>
      </c>
      <c r="AH870" s="78" t="s">
        <v>222</v>
      </c>
      <c r="AI870" s="79" t="s">
        <v>215</v>
      </c>
      <c r="AJ870" s="79" t="s">
        <v>217</v>
      </c>
    </row>
    <row r="871" spans="1:36" ht="15.75" thickBot="1" x14ac:dyDescent="0.3">
      <c r="A871" s="140" t="s">
        <v>195</v>
      </c>
      <c r="B871" s="27">
        <f>COUNTIF($A$3:A870,"Lp.")</f>
        <v>52</v>
      </c>
      <c r="C871" s="114" t="s">
        <v>476</v>
      </c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6"/>
    </row>
    <row r="872" spans="1:36" ht="24.75" thickBot="1" x14ac:dyDescent="0.3">
      <c r="A872" s="141" t="s">
        <v>127</v>
      </c>
      <c r="B872" s="22" t="s">
        <v>333</v>
      </c>
      <c r="C872" s="24" t="s">
        <v>1</v>
      </c>
      <c r="D872" s="34">
        <v>0</v>
      </c>
      <c r="E872" s="35">
        <v>0</v>
      </c>
      <c r="F872" s="34">
        <v>0</v>
      </c>
      <c r="G872" s="36">
        <v>1</v>
      </c>
      <c r="H872" s="37">
        <v>15</v>
      </c>
      <c r="I872" s="36">
        <v>50</v>
      </c>
      <c r="J872" s="39">
        <v>45</v>
      </c>
      <c r="K872" s="38">
        <v>200</v>
      </c>
      <c r="L872" s="39">
        <v>300</v>
      </c>
      <c r="M872" s="20"/>
      <c r="N872" s="65"/>
      <c r="O872" s="65"/>
      <c r="P872" s="24"/>
      <c r="Q872" s="35"/>
      <c r="R872" s="35"/>
      <c r="S872" s="37"/>
      <c r="T872" s="36"/>
      <c r="U872" s="38"/>
      <c r="V872" s="39"/>
      <c r="W872" s="23"/>
      <c r="X872" s="53"/>
      <c r="Y872" s="81">
        <f>ROUND(W872*Q872,2)</f>
        <v>0</v>
      </c>
      <c r="Z872" s="81">
        <f>ROUND(Y872+Y872*X872,2)</f>
        <v>0</v>
      </c>
      <c r="AA872" s="82">
        <f>ROUND(S872*W872,2)</f>
        <v>0</v>
      </c>
      <c r="AB872" s="82">
        <f>ROUND(AA872+AA872*X872,2)</f>
        <v>0</v>
      </c>
      <c r="AC872" s="83">
        <f>ROUND(U872*W872,2)</f>
        <v>0</v>
      </c>
      <c r="AD872" s="83">
        <f>ROUND(AC872+AC872*X872,2)</f>
        <v>0</v>
      </c>
      <c r="AE872" s="81">
        <f>ROUND(R872*W872,2)</f>
        <v>0</v>
      </c>
      <c r="AF872" s="81">
        <f>ROUND(AE872+AE872*X872,2)</f>
        <v>0</v>
      </c>
      <c r="AG872" s="82">
        <f>ROUND(T872*W872,2)</f>
        <v>0</v>
      </c>
      <c r="AH872" s="82">
        <f>ROUND(AG872+AG872*X872,2)</f>
        <v>0</v>
      </c>
      <c r="AI872" s="83">
        <f>ROUND(V872*W872,2)</f>
        <v>0</v>
      </c>
      <c r="AJ872" s="83">
        <f>ROUND(AI872+AI872*X872,2)</f>
        <v>0</v>
      </c>
    </row>
    <row r="873" spans="1:36" ht="15.75" thickBot="1" x14ac:dyDescent="0.3">
      <c r="A873" s="138"/>
      <c r="B873" s="13"/>
      <c r="C873" s="13"/>
      <c r="D873" s="14"/>
      <c r="E873" s="14"/>
      <c r="F873" s="14"/>
      <c r="G873" s="14"/>
      <c r="H873" s="14"/>
      <c r="I873" s="14"/>
      <c r="J873" s="14"/>
      <c r="K873" s="14"/>
      <c r="L873" s="15"/>
      <c r="M873" s="15"/>
      <c r="N873" s="16"/>
      <c r="O873" s="15"/>
      <c r="P873" s="15"/>
      <c r="Q873" s="17"/>
      <c r="R873" s="17"/>
      <c r="S873" s="15"/>
      <c r="T873" s="18"/>
      <c r="U873" s="15"/>
      <c r="V873" s="15"/>
      <c r="W873" s="19"/>
      <c r="X873" s="48" t="s">
        <v>139</v>
      </c>
      <c r="Y873" s="49">
        <f t="shared" ref="Y873:AJ873" si="155">SUM(Y872:Y872)</f>
        <v>0</v>
      </c>
      <c r="Z873" s="49">
        <f t="shared" si="155"/>
        <v>0</v>
      </c>
      <c r="AA873" s="49">
        <f t="shared" si="155"/>
        <v>0</v>
      </c>
      <c r="AB873" s="49">
        <f t="shared" si="155"/>
        <v>0</v>
      </c>
      <c r="AC873" s="49">
        <f t="shared" si="155"/>
        <v>0</v>
      </c>
      <c r="AD873" s="49">
        <f t="shared" si="155"/>
        <v>0</v>
      </c>
      <c r="AE873" s="49">
        <f t="shared" si="155"/>
        <v>0</v>
      </c>
      <c r="AF873" s="49">
        <f t="shared" si="155"/>
        <v>0</v>
      </c>
      <c r="AG873" s="49">
        <f t="shared" si="155"/>
        <v>0</v>
      </c>
      <c r="AH873" s="49">
        <f t="shared" si="155"/>
        <v>0</v>
      </c>
      <c r="AI873" s="49">
        <f t="shared" si="155"/>
        <v>0</v>
      </c>
      <c r="AJ873" s="50">
        <f t="shared" si="155"/>
        <v>0</v>
      </c>
    </row>
    <row r="874" spans="1:36" ht="15.75" thickBot="1" x14ac:dyDescent="0.3">
      <c r="A874" s="138"/>
      <c r="B874" s="116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9"/>
      <c r="X874" s="15"/>
      <c r="Y874" s="15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</row>
    <row r="875" spans="1:36" ht="15.75" thickBot="1" x14ac:dyDescent="0.3">
      <c r="A875" s="138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9"/>
      <c r="X875" s="15"/>
      <c r="Y875" s="43"/>
      <c r="Z875" s="44"/>
      <c r="AA875" s="44"/>
      <c r="AB875" s="44"/>
      <c r="AC875" s="44"/>
      <c r="AD875" s="45" t="s">
        <v>195</v>
      </c>
      <c r="AE875" s="46">
        <f>COUNTIF($A$3:A870,"Lp.")</f>
        <v>52</v>
      </c>
      <c r="AF875" s="44"/>
      <c r="AG875" s="44"/>
      <c r="AH875" s="44"/>
      <c r="AI875" s="44"/>
      <c r="AJ875" s="47"/>
    </row>
    <row r="876" spans="1:36" x14ac:dyDescent="0.25">
      <c r="A876" s="138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9"/>
      <c r="X876" s="15"/>
      <c r="Y876" s="119" t="s">
        <v>223</v>
      </c>
      <c r="Z876" s="119"/>
      <c r="AA876" s="119"/>
      <c r="AB876" s="119" t="s">
        <v>227</v>
      </c>
      <c r="AC876" s="119"/>
      <c r="AD876" s="119"/>
      <c r="AE876" s="119" t="s">
        <v>142</v>
      </c>
      <c r="AF876" s="119"/>
      <c r="AG876" s="119"/>
      <c r="AH876" s="119" t="s">
        <v>143</v>
      </c>
      <c r="AI876" s="119"/>
      <c r="AJ876" s="119"/>
    </row>
    <row r="877" spans="1:36" x14ac:dyDescent="0.25">
      <c r="A877" s="138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9"/>
      <c r="X877" s="15"/>
      <c r="Y877" s="84" t="s">
        <v>224</v>
      </c>
      <c r="Z877" s="85" t="s">
        <v>225</v>
      </c>
      <c r="AA877" s="86" t="s">
        <v>226</v>
      </c>
      <c r="AB877" s="84" t="s">
        <v>224</v>
      </c>
      <c r="AC877" s="85" t="s">
        <v>225</v>
      </c>
      <c r="AD877" s="86" t="s">
        <v>226</v>
      </c>
      <c r="AE877" s="84" t="s">
        <v>224</v>
      </c>
      <c r="AF877" s="85" t="s">
        <v>225</v>
      </c>
      <c r="AG877" s="86" t="s">
        <v>226</v>
      </c>
      <c r="AH877" s="84" t="s">
        <v>224</v>
      </c>
      <c r="AI877" s="85" t="s">
        <v>225</v>
      </c>
      <c r="AJ877" s="86" t="s">
        <v>226</v>
      </c>
    </row>
    <row r="878" spans="1:36" ht="15.75" thickBot="1" x14ac:dyDescent="0.3">
      <c r="A878" s="138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9"/>
      <c r="X878" s="15"/>
      <c r="Y878" s="87">
        <f>Y873</f>
        <v>0</v>
      </c>
      <c r="Z878" s="88">
        <f>AA873</f>
        <v>0</v>
      </c>
      <c r="AA878" s="89">
        <f>AC873</f>
        <v>0</v>
      </c>
      <c r="AB878" s="90">
        <f>Z873</f>
        <v>0</v>
      </c>
      <c r="AC878" s="88">
        <f>AB873</f>
        <v>0</v>
      </c>
      <c r="AD878" s="89">
        <f>AD873</f>
        <v>0</v>
      </c>
      <c r="AE878" s="90">
        <f>AE873</f>
        <v>0</v>
      </c>
      <c r="AF878" s="88">
        <f>AG873</f>
        <v>0</v>
      </c>
      <c r="AG878" s="89">
        <f>AI873</f>
        <v>0</v>
      </c>
      <c r="AH878" s="90">
        <f>AF873</f>
        <v>0</v>
      </c>
      <c r="AI878" s="88">
        <f>AH873</f>
        <v>0</v>
      </c>
      <c r="AJ878" s="89">
        <f>AJ873</f>
        <v>0</v>
      </c>
    </row>
    <row r="879" spans="1:36" ht="15.75" thickBot="1" x14ac:dyDescent="0.3">
      <c r="A879" s="138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9"/>
      <c r="X879" s="15"/>
      <c r="Y879" s="120">
        <f>SUM(Y878:AA878)</f>
        <v>0</v>
      </c>
      <c r="Z879" s="121"/>
      <c r="AA879" s="121"/>
      <c r="AB879" s="121">
        <f>SUM(AB878:AD878)</f>
        <v>0</v>
      </c>
      <c r="AC879" s="121"/>
      <c r="AD879" s="121"/>
      <c r="AE879" s="121">
        <f>SUM(AE878:AG878)</f>
        <v>0</v>
      </c>
      <c r="AF879" s="121"/>
      <c r="AG879" s="121"/>
      <c r="AH879" s="121">
        <f>SUM(AH878:AJ878)</f>
        <v>0</v>
      </c>
      <c r="AI879" s="121"/>
      <c r="AJ879" s="122"/>
    </row>
    <row r="884" spans="1:36" x14ac:dyDescent="0.25">
      <c r="A884" s="138"/>
      <c r="B884" s="13"/>
      <c r="C884" s="54"/>
      <c r="D884" s="55"/>
      <c r="E884" s="55"/>
      <c r="F884" s="55"/>
      <c r="G884" s="56"/>
      <c r="H884" s="56" t="s">
        <v>196</v>
      </c>
      <c r="I884" s="55"/>
      <c r="J884" s="55"/>
      <c r="K884" s="55"/>
      <c r="L884" s="57"/>
      <c r="M884" s="15"/>
      <c r="N884" s="16"/>
      <c r="O884" s="15"/>
      <c r="P884" s="28"/>
      <c r="Q884" s="29"/>
      <c r="R884" s="29"/>
      <c r="S884" s="30"/>
      <c r="T884" s="31" t="s">
        <v>218</v>
      </c>
      <c r="U884" s="30"/>
      <c r="V884" s="30"/>
      <c r="W884" s="32"/>
      <c r="X884" s="33"/>
      <c r="Y884" s="15"/>
      <c r="Z884" s="13" t="s">
        <v>228</v>
      </c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</row>
    <row r="885" spans="1:36" ht="48.75" thickBot="1" x14ac:dyDescent="0.3">
      <c r="A885" s="139" t="s">
        <v>187</v>
      </c>
      <c r="B885" s="67" t="s">
        <v>0</v>
      </c>
      <c r="C885" s="67" t="s">
        <v>126</v>
      </c>
      <c r="D885" s="68" t="s">
        <v>188</v>
      </c>
      <c r="E885" s="68" t="s">
        <v>189</v>
      </c>
      <c r="F885" s="68" t="s">
        <v>190</v>
      </c>
      <c r="G885" s="69" t="s">
        <v>197</v>
      </c>
      <c r="H885" s="69" t="s">
        <v>198</v>
      </c>
      <c r="I885" s="69" t="s">
        <v>199</v>
      </c>
      <c r="J885" s="70" t="s">
        <v>191</v>
      </c>
      <c r="K885" s="70" t="s">
        <v>192</v>
      </c>
      <c r="L885" s="70" t="s">
        <v>193</v>
      </c>
      <c r="M885" s="71" t="s">
        <v>200</v>
      </c>
      <c r="N885" s="71" t="s">
        <v>201</v>
      </c>
      <c r="O885" s="71" t="s">
        <v>202</v>
      </c>
      <c r="P885" s="71" t="s">
        <v>501</v>
      </c>
      <c r="Q885" s="68" t="s">
        <v>204</v>
      </c>
      <c r="R885" s="68" t="s">
        <v>203</v>
      </c>
      <c r="S885" s="69" t="s">
        <v>205</v>
      </c>
      <c r="T885" s="69" t="s">
        <v>207</v>
      </c>
      <c r="U885" s="70" t="s">
        <v>206</v>
      </c>
      <c r="V885" s="70" t="s">
        <v>208</v>
      </c>
      <c r="W885" s="72" t="s">
        <v>209</v>
      </c>
      <c r="X885" s="73" t="s">
        <v>194</v>
      </c>
      <c r="Y885" s="74" t="s">
        <v>210</v>
      </c>
      <c r="Z885" s="74" t="s">
        <v>212</v>
      </c>
      <c r="AA885" s="75" t="s">
        <v>219</v>
      </c>
      <c r="AB885" s="75" t="s">
        <v>220</v>
      </c>
      <c r="AC885" s="76" t="s">
        <v>211</v>
      </c>
      <c r="AD885" s="76" t="s">
        <v>213</v>
      </c>
      <c r="AE885" s="77" t="s">
        <v>214</v>
      </c>
      <c r="AF885" s="77" t="s">
        <v>216</v>
      </c>
      <c r="AG885" s="78" t="s">
        <v>221</v>
      </c>
      <c r="AH885" s="78" t="s">
        <v>222</v>
      </c>
      <c r="AI885" s="79" t="s">
        <v>215</v>
      </c>
      <c r="AJ885" s="79" t="s">
        <v>217</v>
      </c>
    </row>
    <row r="886" spans="1:36" ht="15.75" thickBot="1" x14ac:dyDescent="0.3">
      <c r="A886" s="140" t="s">
        <v>195</v>
      </c>
      <c r="B886" s="27">
        <f>COUNTIF($A$3:A885,"Lp.")</f>
        <v>53</v>
      </c>
      <c r="C886" s="114" t="s">
        <v>476</v>
      </c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6"/>
    </row>
    <row r="887" spans="1:36" ht="24.75" thickBot="1" x14ac:dyDescent="0.3">
      <c r="A887" s="141" t="s">
        <v>127</v>
      </c>
      <c r="B887" s="22" t="s">
        <v>332</v>
      </c>
      <c r="C887" s="24" t="s">
        <v>1</v>
      </c>
      <c r="D887" s="34">
        <v>0</v>
      </c>
      <c r="E887" s="35">
        <v>0</v>
      </c>
      <c r="F887" s="34">
        <v>0</v>
      </c>
      <c r="G887" s="36">
        <v>1</v>
      </c>
      <c r="H887" s="37">
        <v>12</v>
      </c>
      <c r="I887" s="36">
        <v>24</v>
      </c>
      <c r="J887" s="39">
        <v>10</v>
      </c>
      <c r="K887" s="38">
        <v>40</v>
      </c>
      <c r="L887" s="39">
        <v>80</v>
      </c>
      <c r="M887" s="20"/>
      <c r="N887" s="65"/>
      <c r="O887" s="65"/>
      <c r="P887" s="24"/>
      <c r="Q887" s="35"/>
      <c r="R887" s="35"/>
      <c r="S887" s="37"/>
      <c r="T887" s="36"/>
      <c r="U887" s="38"/>
      <c r="V887" s="39"/>
      <c r="W887" s="23"/>
      <c r="X887" s="53"/>
      <c r="Y887" s="81">
        <f>ROUND(W887*Q887,2)</f>
        <v>0</v>
      </c>
      <c r="Z887" s="81">
        <f>ROUND(Y887+Y887*X887,2)</f>
        <v>0</v>
      </c>
      <c r="AA887" s="82">
        <f>ROUND(S887*W887,2)</f>
        <v>0</v>
      </c>
      <c r="AB887" s="82">
        <f>ROUND(AA887+AA887*X887,2)</f>
        <v>0</v>
      </c>
      <c r="AC887" s="83">
        <f>ROUND(U887*W887,2)</f>
        <v>0</v>
      </c>
      <c r="AD887" s="83">
        <f>ROUND(AC887+AC887*X887,2)</f>
        <v>0</v>
      </c>
      <c r="AE887" s="81">
        <f>ROUND(R887*W887,2)</f>
        <v>0</v>
      </c>
      <c r="AF887" s="81">
        <f>ROUND(AE887+AE887*X887,2)</f>
        <v>0</v>
      </c>
      <c r="AG887" s="82">
        <f>ROUND(T887*W887,2)</f>
        <v>0</v>
      </c>
      <c r="AH887" s="82">
        <f>ROUND(AG887+AG887*X887,2)</f>
        <v>0</v>
      </c>
      <c r="AI887" s="83">
        <f>ROUND(V887*W887,2)</f>
        <v>0</v>
      </c>
      <c r="AJ887" s="83">
        <f>ROUND(AI887+AI887*X887,2)</f>
        <v>0</v>
      </c>
    </row>
    <row r="888" spans="1:36" ht="15.75" thickBot="1" x14ac:dyDescent="0.3">
      <c r="A888" s="138"/>
      <c r="B888" s="13"/>
      <c r="C888" s="13"/>
      <c r="D888" s="14"/>
      <c r="E888" s="14"/>
      <c r="F888" s="14"/>
      <c r="G888" s="14"/>
      <c r="H888" s="14"/>
      <c r="I888" s="14"/>
      <c r="J888" s="14"/>
      <c r="K888" s="14"/>
      <c r="L888" s="15"/>
      <c r="M888" s="15"/>
      <c r="N888" s="16"/>
      <c r="O888" s="15"/>
      <c r="P888" s="15"/>
      <c r="Q888" s="17"/>
      <c r="R888" s="17"/>
      <c r="S888" s="15"/>
      <c r="T888" s="18"/>
      <c r="U888" s="15"/>
      <c r="V888" s="15"/>
      <c r="W888" s="19"/>
      <c r="X888" s="48" t="s">
        <v>139</v>
      </c>
      <c r="Y888" s="49">
        <f t="shared" ref="Y888:AJ888" si="156">SUM(Y887:Y887)</f>
        <v>0</v>
      </c>
      <c r="Z888" s="49">
        <f t="shared" si="156"/>
        <v>0</v>
      </c>
      <c r="AA888" s="49">
        <f t="shared" si="156"/>
        <v>0</v>
      </c>
      <c r="AB888" s="49">
        <f t="shared" si="156"/>
        <v>0</v>
      </c>
      <c r="AC888" s="49">
        <f t="shared" si="156"/>
        <v>0</v>
      </c>
      <c r="AD888" s="49">
        <f t="shared" si="156"/>
        <v>0</v>
      </c>
      <c r="AE888" s="49">
        <f t="shared" si="156"/>
        <v>0</v>
      </c>
      <c r="AF888" s="49">
        <f t="shared" si="156"/>
        <v>0</v>
      </c>
      <c r="AG888" s="49">
        <f t="shared" si="156"/>
        <v>0</v>
      </c>
      <c r="AH888" s="49">
        <f t="shared" si="156"/>
        <v>0</v>
      </c>
      <c r="AI888" s="49">
        <f t="shared" si="156"/>
        <v>0</v>
      </c>
      <c r="AJ888" s="50">
        <f t="shared" si="156"/>
        <v>0</v>
      </c>
    </row>
    <row r="889" spans="1:36" ht="15.75" thickBot="1" x14ac:dyDescent="0.3">
      <c r="A889" s="138"/>
      <c r="B889" s="116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9"/>
      <c r="X889" s="15"/>
      <c r="Y889" s="15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</row>
    <row r="890" spans="1:36" ht="15.75" thickBot="1" x14ac:dyDescent="0.3">
      <c r="A890" s="138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9"/>
      <c r="X890" s="15"/>
      <c r="Y890" s="43"/>
      <c r="Z890" s="44"/>
      <c r="AA890" s="44"/>
      <c r="AB890" s="44"/>
      <c r="AC890" s="44"/>
      <c r="AD890" s="45" t="s">
        <v>195</v>
      </c>
      <c r="AE890" s="46">
        <f>COUNTIF($A$3:A885,"Lp.")</f>
        <v>53</v>
      </c>
      <c r="AF890" s="44"/>
      <c r="AG890" s="44"/>
      <c r="AH890" s="44"/>
      <c r="AI890" s="44"/>
      <c r="AJ890" s="47"/>
    </row>
    <row r="891" spans="1:36" x14ac:dyDescent="0.25">
      <c r="A891" s="138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9"/>
      <c r="X891" s="15"/>
      <c r="Y891" s="119" t="s">
        <v>223</v>
      </c>
      <c r="Z891" s="119"/>
      <c r="AA891" s="119"/>
      <c r="AB891" s="119" t="s">
        <v>227</v>
      </c>
      <c r="AC891" s="119"/>
      <c r="AD891" s="119"/>
      <c r="AE891" s="119" t="s">
        <v>142</v>
      </c>
      <c r="AF891" s="119"/>
      <c r="AG891" s="119"/>
      <c r="AH891" s="119" t="s">
        <v>143</v>
      </c>
      <c r="AI891" s="119"/>
      <c r="AJ891" s="119"/>
    </row>
    <row r="892" spans="1:36" x14ac:dyDescent="0.25">
      <c r="A892" s="138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9"/>
      <c r="X892" s="15"/>
      <c r="Y892" s="84" t="s">
        <v>224</v>
      </c>
      <c r="Z892" s="85" t="s">
        <v>225</v>
      </c>
      <c r="AA892" s="86" t="s">
        <v>226</v>
      </c>
      <c r="AB892" s="84" t="s">
        <v>224</v>
      </c>
      <c r="AC892" s="85" t="s">
        <v>225</v>
      </c>
      <c r="AD892" s="86" t="s">
        <v>226</v>
      </c>
      <c r="AE892" s="84" t="s">
        <v>224</v>
      </c>
      <c r="AF892" s="85" t="s">
        <v>225</v>
      </c>
      <c r="AG892" s="86" t="s">
        <v>226</v>
      </c>
      <c r="AH892" s="84" t="s">
        <v>224</v>
      </c>
      <c r="AI892" s="85" t="s">
        <v>225</v>
      </c>
      <c r="AJ892" s="86" t="s">
        <v>226</v>
      </c>
    </row>
    <row r="893" spans="1:36" ht="15.75" thickBot="1" x14ac:dyDescent="0.3">
      <c r="A893" s="138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9"/>
      <c r="X893" s="15"/>
      <c r="Y893" s="87">
        <f>Y888</f>
        <v>0</v>
      </c>
      <c r="Z893" s="88">
        <f>AA888</f>
        <v>0</v>
      </c>
      <c r="AA893" s="89">
        <f>AC888</f>
        <v>0</v>
      </c>
      <c r="AB893" s="90">
        <f>Z888</f>
        <v>0</v>
      </c>
      <c r="AC893" s="88">
        <f>AB888</f>
        <v>0</v>
      </c>
      <c r="AD893" s="89">
        <f>AD888</f>
        <v>0</v>
      </c>
      <c r="AE893" s="90">
        <f>AE888</f>
        <v>0</v>
      </c>
      <c r="AF893" s="88">
        <f>AG888</f>
        <v>0</v>
      </c>
      <c r="AG893" s="89">
        <f>AI888</f>
        <v>0</v>
      </c>
      <c r="AH893" s="90">
        <f>AF888</f>
        <v>0</v>
      </c>
      <c r="AI893" s="88">
        <f>AH888</f>
        <v>0</v>
      </c>
      <c r="AJ893" s="89">
        <f>AJ888</f>
        <v>0</v>
      </c>
    </row>
    <row r="894" spans="1:36" ht="15.75" thickBot="1" x14ac:dyDescent="0.3">
      <c r="A894" s="138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9"/>
      <c r="X894" s="15"/>
      <c r="Y894" s="120">
        <f>SUM(Y893:AA893)</f>
        <v>0</v>
      </c>
      <c r="Z894" s="121"/>
      <c r="AA894" s="121"/>
      <c r="AB894" s="121">
        <f>SUM(AB893:AD893)</f>
        <v>0</v>
      </c>
      <c r="AC894" s="121"/>
      <c r="AD894" s="121"/>
      <c r="AE894" s="121">
        <f>SUM(AE893:AG893)</f>
        <v>0</v>
      </c>
      <c r="AF894" s="121"/>
      <c r="AG894" s="121"/>
      <c r="AH894" s="121">
        <f>SUM(AH893:AJ893)</f>
        <v>0</v>
      </c>
      <c r="AI894" s="121"/>
      <c r="AJ894" s="122"/>
    </row>
    <row r="899" spans="1:36" x14ac:dyDescent="0.25">
      <c r="A899" s="138"/>
      <c r="B899" s="13"/>
      <c r="C899" s="54"/>
      <c r="D899" s="55"/>
      <c r="E899" s="55"/>
      <c r="F899" s="55"/>
      <c r="G899" s="56"/>
      <c r="H899" s="56" t="s">
        <v>196</v>
      </c>
      <c r="I899" s="55"/>
      <c r="J899" s="55"/>
      <c r="K899" s="55"/>
      <c r="L899" s="57"/>
      <c r="M899" s="15"/>
      <c r="N899" s="16"/>
      <c r="O899" s="15"/>
      <c r="P899" s="28"/>
      <c r="Q899" s="29"/>
      <c r="R899" s="29"/>
      <c r="S899" s="30"/>
      <c r="T899" s="31" t="s">
        <v>218</v>
      </c>
      <c r="U899" s="30"/>
      <c r="V899" s="30"/>
      <c r="W899" s="32"/>
      <c r="X899" s="33"/>
      <c r="Y899" s="15"/>
      <c r="Z899" s="13" t="s">
        <v>228</v>
      </c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</row>
    <row r="900" spans="1:36" ht="48.75" thickBot="1" x14ac:dyDescent="0.3">
      <c r="A900" s="139" t="s">
        <v>187</v>
      </c>
      <c r="B900" s="67" t="s">
        <v>0</v>
      </c>
      <c r="C900" s="67" t="s">
        <v>126</v>
      </c>
      <c r="D900" s="68" t="s">
        <v>188</v>
      </c>
      <c r="E900" s="68" t="s">
        <v>189</v>
      </c>
      <c r="F900" s="68" t="s">
        <v>190</v>
      </c>
      <c r="G900" s="69" t="s">
        <v>197</v>
      </c>
      <c r="H900" s="69" t="s">
        <v>198</v>
      </c>
      <c r="I900" s="69" t="s">
        <v>199</v>
      </c>
      <c r="J900" s="70" t="s">
        <v>191</v>
      </c>
      <c r="K900" s="70" t="s">
        <v>192</v>
      </c>
      <c r="L900" s="70" t="s">
        <v>193</v>
      </c>
      <c r="M900" s="71" t="s">
        <v>200</v>
      </c>
      <c r="N900" s="71" t="s">
        <v>201</v>
      </c>
      <c r="O900" s="71" t="s">
        <v>202</v>
      </c>
      <c r="P900" s="71" t="s">
        <v>501</v>
      </c>
      <c r="Q900" s="68" t="s">
        <v>204</v>
      </c>
      <c r="R900" s="68" t="s">
        <v>203</v>
      </c>
      <c r="S900" s="69" t="s">
        <v>205</v>
      </c>
      <c r="T900" s="69" t="s">
        <v>207</v>
      </c>
      <c r="U900" s="70" t="s">
        <v>206</v>
      </c>
      <c r="V900" s="70" t="s">
        <v>208</v>
      </c>
      <c r="W900" s="72" t="s">
        <v>209</v>
      </c>
      <c r="X900" s="73" t="s">
        <v>194</v>
      </c>
      <c r="Y900" s="74" t="s">
        <v>210</v>
      </c>
      <c r="Z900" s="74" t="s">
        <v>212</v>
      </c>
      <c r="AA900" s="75" t="s">
        <v>219</v>
      </c>
      <c r="AB900" s="75" t="s">
        <v>220</v>
      </c>
      <c r="AC900" s="76" t="s">
        <v>211</v>
      </c>
      <c r="AD900" s="76" t="s">
        <v>213</v>
      </c>
      <c r="AE900" s="77" t="s">
        <v>214</v>
      </c>
      <c r="AF900" s="77" t="s">
        <v>216</v>
      </c>
      <c r="AG900" s="78" t="s">
        <v>221</v>
      </c>
      <c r="AH900" s="78" t="s">
        <v>222</v>
      </c>
      <c r="AI900" s="79" t="s">
        <v>215</v>
      </c>
      <c r="AJ900" s="79" t="s">
        <v>217</v>
      </c>
    </row>
    <row r="901" spans="1:36" ht="15.75" thickBot="1" x14ac:dyDescent="0.3">
      <c r="A901" s="140" t="s">
        <v>195</v>
      </c>
      <c r="B901" s="27">
        <f>COUNTIF($A$3:A900,"Lp.")</f>
        <v>54</v>
      </c>
      <c r="C901" s="114" t="s">
        <v>476</v>
      </c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6"/>
    </row>
    <row r="902" spans="1:36" ht="24" x14ac:dyDescent="0.25">
      <c r="A902" s="141" t="s">
        <v>127</v>
      </c>
      <c r="B902" s="22" t="s">
        <v>163</v>
      </c>
      <c r="C902" s="24" t="s">
        <v>1</v>
      </c>
      <c r="D902" s="34">
        <v>1</v>
      </c>
      <c r="E902" s="35">
        <v>20</v>
      </c>
      <c r="F902" s="34">
        <v>10</v>
      </c>
      <c r="G902" s="36">
        <v>0</v>
      </c>
      <c r="H902" s="37">
        <v>0</v>
      </c>
      <c r="I902" s="36">
        <v>0</v>
      </c>
      <c r="J902" s="39">
        <v>50</v>
      </c>
      <c r="K902" s="38">
        <v>100</v>
      </c>
      <c r="L902" s="39">
        <v>100</v>
      </c>
      <c r="M902" s="20"/>
      <c r="N902" s="65"/>
      <c r="O902" s="65"/>
      <c r="P902" s="24"/>
      <c r="Q902" s="35"/>
      <c r="R902" s="35"/>
      <c r="S902" s="37"/>
      <c r="T902" s="36"/>
      <c r="U902" s="38"/>
      <c r="V902" s="39"/>
      <c r="W902" s="23"/>
      <c r="X902" s="53"/>
      <c r="Y902" s="81">
        <f>ROUND(W902*Q902,2)</f>
        <v>0</v>
      </c>
      <c r="Z902" s="81">
        <f>ROUND(Y902+Y902*X902,2)</f>
        <v>0</v>
      </c>
      <c r="AA902" s="82">
        <f>ROUND(S902*W902,2)</f>
        <v>0</v>
      </c>
      <c r="AB902" s="82">
        <f>ROUND(AA902+AA902*X902,2)</f>
        <v>0</v>
      </c>
      <c r="AC902" s="83">
        <f>ROUND(U902*W902,2)</f>
        <v>0</v>
      </c>
      <c r="AD902" s="83">
        <f>ROUND(AC902+AC902*X902,2)</f>
        <v>0</v>
      </c>
      <c r="AE902" s="81">
        <f>ROUND(R902*W902,2)</f>
        <v>0</v>
      </c>
      <c r="AF902" s="81">
        <f>ROUND(AE902+AE902*X902,2)</f>
        <v>0</v>
      </c>
      <c r="AG902" s="82">
        <f>ROUND(T902*W902,2)</f>
        <v>0</v>
      </c>
      <c r="AH902" s="82">
        <f>ROUND(AG902+AG902*X902,2)</f>
        <v>0</v>
      </c>
      <c r="AI902" s="83">
        <f>ROUND(V902*W902,2)</f>
        <v>0</v>
      </c>
      <c r="AJ902" s="83">
        <f>ROUND(AI902+AI902*X902,2)</f>
        <v>0</v>
      </c>
    </row>
    <row r="903" spans="1:36" ht="24" x14ac:dyDescent="0.25">
      <c r="A903" s="141" t="s">
        <v>128</v>
      </c>
      <c r="B903" s="22" t="s">
        <v>164</v>
      </c>
      <c r="C903" s="24" t="s">
        <v>1</v>
      </c>
      <c r="D903" s="34">
        <v>1</v>
      </c>
      <c r="E903" s="35">
        <v>20</v>
      </c>
      <c r="F903" s="34">
        <v>10</v>
      </c>
      <c r="G903" s="36">
        <v>0</v>
      </c>
      <c r="H903" s="37">
        <v>0</v>
      </c>
      <c r="I903" s="36">
        <v>0</v>
      </c>
      <c r="J903" s="39">
        <v>30</v>
      </c>
      <c r="K903" s="38">
        <v>70</v>
      </c>
      <c r="L903" s="39">
        <v>70</v>
      </c>
      <c r="M903" s="20"/>
      <c r="N903" s="65"/>
      <c r="O903" s="65"/>
      <c r="P903" s="24"/>
      <c r="Q903" s="35"/>
      <c r="R903" s="35"/>
      <c r="S903" s="37"/>
      <c r="T903" s="36"/>
      <c r="U903" s="38"/>
      <c r="V903" s="39"/>
      <c r="W903" s="23"/>
      <c r="X903" s="53"/>
      <c r="Y903" s="81">
        <f>ROUND(W903*Q903,2)</f>
        <v>0</v>
      </c>
      <c r="Z903" s="81">
        <f>ROUND(Y903+Y903*X903,2)</f>
        <v>0</v>
      </c>
      <c r="AA903" s="82">
        <f>ROUND(S903*W903,2)</f>
        <v>0</v>
      </c>
      <c r="AB903" s="82">
        <f>ROUND(AA903+AA903*X903,2)</f>
        <v>0</v>
      </c>
      <c r="AC903" s="83">
        <f>ROUND(U903*W903,2)</f>
        <v>0</v>
      </c>
      <c r="AD903" s="83">
        <f>ROUND(AC903+AC903*X903,2)</f>
        <v>0</v>
      </c>
      <c r="AE903" s="81">
        <f>ROUND(R903*W903,2)</f>
        <v>0</v>
      </c>
      <c r="AF903" s="81">
        <f>ROUND(AE903+AE903*X903,2)</f>
        <v>0</v>
      </c>
      <c r="AG903" s="82">
        <f>ROUND(T903*W903,2)</f>
        <v>0</v>
      </c>
      <c r="AH903" s="82">
        <f>ROUND(AG903+AG903*X903,2)</f>
        <v>0</v>
      </c>
      <c r="AI903" s="83">
        <f>ROUND(V903*W903,2)</f>
        <v>0</v>
      </c>
      <c r="AJ903" s="83">
        <f>ROUND(AI903+AI903*X903,2)</f>
        <v>0</v>
      </c>
    </row>
    <row r="904" spans="1:36" ht="36" x14ac:dyDescent="0.25">
      <c r="A904" s="141" t="s">
        <v>129</v>
      </c>
      <c r="B904" s="22" t="s">
        <v>334</v>
      </c>
      <c r="C904" s="24" t="s">
        <v>1</v>
      </c>
      <c r="D904" s="34">
        <v>0</v>
      </c>
      <c r="E904" s="35">
        <v>0</v>
      </c>
      <c r="F904" s="34">
        <v>0</v>
      </c>
      <c r="G904" s="36">
        <v>0</v>
      </c>
      <c r="H904" s="37">
        <v>0</v>
      </c>
      <c r="I904" s="36">
        <v>0</v>
      </c>
      <c r="J904" s="39">
        <v>40</v>
      </c>
      <c r="K904" s="38">
        <v>80</v>
      </c>
      <c r="L904" s="39">
        <v>100</v>
      </c>
      <c r="M904" s="20"/>
      <c r="N904" s="65"/>
      <c r="O904" s="65"/>
      <c r="P904" s="24"/>
      <c r="Q904" s="35"/>
      <c r="R904" s="35"/>
      <c r="S904" s="37"/>
      <c r="T904" s="36"/>
      <c r="U904" s="38"/>
      <c r="V904" s="39"/>
      <c r="W904" s="23"/>
      <c r="X904" s="53"/>
      <c r="Y904" s="81">
        <f>ROUND(W904*Q904,2)</f>
        <v>0</v>
      </c>
      <c r="Z904" s="81">
        <f>ROUND(Y904+Y904*X904,2)</f>
        <v>0</v>
      </c>
      <c r="AA904" s="82">
        <f>ROUND(S904*W904,2)</f>
        <v>0</v>
      </c>
      <c r="AB904" s="82">
        <f>ROUND(AA904+AA904*X904,2)</f>
        <v>0</v>
      </c>
      <c r="AC904" s="83">
        <f>ROUND(U904*W904,2)</f>
        <v>0</v>
      </c>
      <c r="AD904" s="83">
        <f>ROUND(AC904+AC904*X904,2)</f>
        <v>0</v>
      </c>
      <c r="AE904" s="81">
        <f>ROUND(R904*W904,2)</f>
        <v>0</v>
      </c>
      <c r="AF904" s="81">
        <f>ROUND(AE904+AE904*X904,2)</f>
        <v>0</v>
      </c>
      <c r="AG904" s="82">
        <f>ROUND(T904*W904,2)</f>
        <v>0</v>
      </c>
      <c r="AH904" s="82">
        <f>ROUND(AG904+AG904*X904,2)</f>
        <v>0</v>
      </c>
      <c r="AI904" s="83">
        <f>ROUND(V904*W904,2)</f>
        <v>0</v>
      </c>
      <c r="AJ904" s="83">
        <f>ROUND(AI904+AI904*X904,2)</f>
        <v>0</v>
      </c>
    </row>
    <row r="905" spans="1:36" ht="36.75" thickBot="1" x14ac:dyDescent="0.3">
      <c r="A905" s="141" t="s">
        <v>130</v>
      </c>
      <c r="B905" s="22" t="s">
        <v>335</v>
      </c>
      <c r="C905" s="24" t="s">
        <v>1</v>
      </c>
      <c r="D905" s="34">
        <v>0</v>
      </c>
      <c r="E905" s="35">
        <v>0</v>
      </c>
      <c r="F905" s="34">
        <v>0</v>
      </c>
      <c r="G905" s="36">
        <v>0</v>
      </c>
      <c r="H905" s="37">
        <v>0</v>
      </c>
      <c r="I905" s="36">
        <v>0</v>
      </c>
      <c r="J905" s="39">
        <v>40</v>
      </c>
      <c r="K905" s="38">
        <v>80</v>
      </c>
      <c r="L905" s="39">
        <v>80</v>
      </c>
      <c r="M905" s="20"/>
      <c r="N905" s="65"/>
      <c r="O905" s="65"/>
      <c r="P905" s="24"/>
      <c r="Q905" s="35"/>
      <c r="R905" s="35"/>
      <c r="S905" s="37"/>
      <c r="T905" s="36"/>
      <c r="U905" s="38"/>
      <c r="V905" s="39"/>
      <c r="W905" s="23"/>
      <c r="X905" s="53"/>
      <c r="Y905" s="81">
        <f>ROUND(W905*Q905,2)</f>
        <v>0</v>
      </c>
      <c r="Z905" s="81">
        <f>ROUND(Y905+Y905*X905,2)</f>
        <v>0</v>
      </c>
      <c r="AA905" s="82">
        <f>ROUND(S905*W905,2)</f>
        <v>0</v>
      </c>
      <c r="AB905" s="82">
        <f>ROUND(AA905+AA905*X905,2)</f>
        <v>0</v>
      </c>
      <c r="AC905" s="83">
        <f>ROUND(U905*W905,2)</f>
        <v>0</v>
      </c>
      <c r="AD905" s="83">
        <f>ROUND(AC905+AC905*X905,2)</f>
        <v>0</v>
      </c>
      <c r="AE905" s="81">
        <f>ROUND(R905*W905,2)</f>
        <v>0</v>
      </c>
      <c r="AF905" s="81">
        <f>ROUND(AE905+AE905*X905,2)</f>
        <v>0</v>
      </c>
      <c r="AG905" s="82">
        <f>ROUND(T905*W905,2)</f>
        <v>0</v>
      </c>
      <c r="AH905" s="82">
        <f>ROUND(AG905+AG905*X905,2)</f>
        <v>0</v>
      </c>
      <c r="AI905" s="83">
        <f>ROUND(V905*W905,2)</f>
        <v>0</v>
      </c>
      <c r="AJ905" s="83">
        <f>ROUND(AI905+AI905*X905,2)</f>
        <v>0</v>
      </c>
    </row>
    <row r="906" spans="1:36" ht="15.75" thickBot="1" x14ac:dyDescent="0.3">
      <c r="A906" s="138"/>
      <c r="B906" s="13"/>
      <c r="C906" s="13"/>
      <c r="D906" s="14"/>
      <c r="E906" s="14"/>
      <c r="F906" s="14"/>
      <c r="G906" s="14"/>
      <c r="H906" s="14"/>
      <c r="I906" s="14"/>
      <c r="J906" s="14"/>
      <c r="K906" s="14"/>
      <c r="L906" s="15"/>
      <c r="M906" s="15"/>
      <c r="N906" s="16"/>
      <c r="O906" s="15"/>
      <c r="P906" s="15"/>
      <c r="Q906" s="17"/>
      <c r="R906" s="17"/>
      <c r="S906" s="15"/>
      <c r="T906" s="18"/>
      <c r="U906" s="15"/>
      <c r="V906" s="15"/>
      <c r="W906" s="19"/>
      <c r="X906" s="48" t="s">
        <v>139</v>
      </c>
      <c r="Y906" s="49">
        <f>SUM(Y902:Y905)</f>
        <v>0</v>
      </c>
      <c r="Z906" s="49">
        <f t="shared" ref="Z906:AJ906" si="157">SUM(Z902:Z905)</f>
        <v>0</v>
      </c>
      <c r="AA906" s="49">
        <f t="shared" si="157"/>
        <v>0</v>
      </c>
      <c r="AB906" s="49">
        <f t="shared" si="157"/>
        <v>0</v>
      </c>
      <c r="AC906" s="49">
        <f t="shared" si="157"/>
        <v>0</v>
      </c>
      <c r="AD906" s="49">
        <f t="shared" si="157"/>
        <v>0</v>
      </c>
      <c r="AE906" s="49">
        <f t="shared" si="157"/>
        <v>0</v>
      </c>
      <c r="AF906" s="49">
        <f t="shared" si="157"/>
        <v>0</v>
      </c>
      <c r="AG906" s="49">
        <f t="shared" si="157"/>
        <v>0</v>
      </c>
      <c r="AH906" s="49">
        <f t="shared" si="157"/>
        <v>0</v>
      </c>
      <c r="AI906" s="49">
        <f t="shared" si="157"/>
        <v>0</v>
      </c>
      <c r="AJ906" s="50">
        <f t="shared" si="157"/>
        <v>0</v>
      </c>
    </row>
    <row r="907" spans="1:36" ht="15.75" thickBot="1" x14ac:dyDescent="0.3">
      <c r="A907" s="138"/>
      <c r="B907" s="116" t="s">
        <v>383</v>
      </c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9"/>
      <c r="X907" s="15"/>
      <c r="Y907" s="15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</row>
    <row r="908" spans="1:36" ht="15.75" thickBot="1" x14ac:dyDescent="0.3">
      <c r="A908" s="138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9"/>
      <c r="X908" s="15"/>
      <c r="Y908" s="43"/>
      <c r="Z908" s="44"/>
      <c r="AA908" s="44"/>
      <c r="AB908" s="44"/>
      <c r="AC908" s="44"/>
      <c r="AD908" s="45" t="s">
        <v>195</v>
      </c>
      <c r="AE908" s="46">
        <f>COUNTIF($A$3:A900,"Lp.")</f>
        <v>54</v>
      </c>
      <c r="AF908" s="44"/>
      <c r="AG908" s="44"/>
      <c r="AH908" s="44"/>
      <c r="AI908" s="44"/>
      <c r="AJ908" s="47"/>
    </row>
    <row r="909" spans="1:36" x14ac:dyDescent="0.25">
      <c r="A909" s="138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9"/>
      <c r="X909" s="15"/>
      <c r="Y909" s="119" t="s">
        <v>223</v>
      </c>
      <c r="Z909" s="119"/>
      <c r="AA909" s="119"/>
      <c r="AB909" s="119" t="s">
        <v>227</v>
      </c>
      <c r="AC909" s="119"/>
      <c r="AD909" s="119"/>
      <c r="AE909" s="119" t="s">
        <v>142</v>
      </c>
      <c r="AF909" s="119"/>
      <c r="AG909" s="119"/>
      <c r="AH909" s="119" t="s">
        <v>143</v>
      </c>
      <c r="AI909" s="119"/>
      <c r="AJ909" s="119"/>
    </row>
    <row r="910" spans="1:36" x14ac:dyDescent="0.25">
      <c r="A910" s="138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9"/>
      <c r="X910" s="15"/>
      <c r="Y910" s="84" t="s">
        <v>224</v>
      </c>
      <c r="Z910" s="85" t="s">
        <v>225</v>
      </c>
      <c r="AA910" s="86" t="s">
        <v>226</v>
      </c>
      <c r="AB910" s="84" t="s">
        <v>224</v>
      </c>
      <c r="AC910" s="85" t="s">
        <v>225</v>
      </c>
      <c r="AD910" s="86" t="s">
        <v>226</v>
      </c>
      <c r="AE910" s="84" t="s">
        <v>224</v>
      </c>
      <c r="AF910" s="85" t="s">
        <v>225</v>
      </c>
      <c r="AG910" s="86" t="s">
        <v>226</v>
      </c>
      <c r="AH910" s="84" t="s">
        <v>224</v>
      </c>
      <c r="AI910" s="85" t="s">
        <v>225</v>
      </c>
      <c r="AJ910" s="86" t="s">
        <v>226</v>
      </c>
    </row>
    <row r="911" spans="1:36" ht="15.75" thickBot="1" x14ac:dyDescent="0.3">
      <c r="A911" s="138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9"/>
      <c r="X911" s="15"/>
      <c r="Y911" s="87">
        <f>Y906</f>
        <v>0</v>
      </c>
      <c r="Z911" s="88">
        <f>AA906</f>
        <v>0</v>
      </c>
      <c r="AA911" s="89">
        <f>AC906</f>
        <v>0</v>
      </c>
      <c r="AB911" s="90">
        <f>Z906</f>
        <v>0</v>
      </c>
      <c r="AC911" s="88">
        <f>AB906</f>
        <v>0</v>
      </c>
      <c r="AD911" s="89">
        <f>AD906</f>
        <v>0</v>
      </c>
      <c r="AE911" s="90">
        <f>AE906</f>
        <v>0</v>
      </c>
      <c r="AF911" s="88">
        <f>AG906</f>
        <v>0</v>
      </c>
      <c r="AG911" s="89">
        <f>AI906</f>
        <v>0</v>
      </c>
      <c r="AH911" s="90">
        <f>AF906</f>
        <v>0</v>
      </c>
      <c r="AI911" s="88">
        <f>AH906</f>
        <v>0</v>
      </c>
      <c r="AJ911" s="89">
        <f>AJ906</f>
        <v>0</v>
      </c>
    </row>
    <row r="912" spans="1:36" ht="15.75" thickBot="1" x14ac:dyDescent="0.3">
      <c r="A912" s="138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9"/>
      <c r="X912" s="15"/>
      <c r="Y912" s="120">
        <f>SUM(Y911:AA911)</f>
        <v>0</v>
      </c>
      <c r="Z912" s="121"/>
      <c r="AA912" s="121"/>
      <c r="AB912" s="121">
        <f>SUM(AB911:AD911)</f>
        <v>0</v>
      </c>
      <c r="AC912" s="121"/>
      <c r="AD912" s="121"/>
      <c r="AE912" s="121">
        <f>SUM(AE911:AG911)</f>
        <v>0</v>
      </c>
      <c r="AF912" s="121"/>
      <c r="AG912" s="121"/>
      <c r="AH912" s="121">
        <f>SUM(AH911:AJ911)</f>
        <v>0</v>
      </c>
      <c r="AI912" s="121"/>
      <c r="AJ912" s="122"/>
    </row>
    <row r="917" spans="1:36" x14ac:dyDescent="0.25">
      <c r="A917" s="138"/>
      <c r="B917" s="13"/>
      <c r="C917" s="54"/>
      <c r="D917" s="55"/>
      <c r="E917" s="55"/>
      <c r="F917" s="55"/>
      <c r="G917" s="56"/>
      <c r="H917" s="56" t="s">
        <v>196</v>
      </c>
      <c r="I917" s="55"/>
      <c r="J917" s="55"/>
      <c r="K917" s="55"/>
      <c r="L917" s="57"/>
      <c r="M917" s="15"/>
      <c r="N917" s="16"/>
      <c r="O917" s="15"/>
      <c r="P917" s="28"/>
      <c r="Q917" s="29"/>
      <c r="R917" s="29"/>
      <c r="S917" s="30"/>
      <c r="T917" s="31" t="s">
        <v>218</v>
      </c>
      <c r="U917" s="30"/>
      <c r="V917" s="30"/>
      <c r="W917" s="32"/>
      <c r="X917" s="33"/>
      <c r="Y917" s="15"/>
      <c r="Z917" s="13" t="s">
        <v>228</v>
      </c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</row>
    <row r="918" spans="1:36" ht="48.75" thickBot="1" x14ac:dyDescent="0.3">
      <c r="A918" s="139" t="s">
        <v>187</v>
      </c>
      <c r="B918" s="67" t="s">
        <v>0</v>
      </c>
      <c r="C918" s="67" t="s">
        <v>126</v>
      </c>
      <c r="D918" s="68" t="s">
        <v>188</v>
      </c>
      <c r="E918" s="68" t="s">
        <v>189</v>
      </c>
      <c r="F918" s="68" t="s">
        <v>190</v>
      </c>
      <c r="G918" s="69" t="s">
        <v>197</v>
      </c>
      <c r="H918" s="69" t="s">
        <v>198</v>
      </c>
      <c r="I918" s="69" t="s">
        <v>199</v>
      </c>
      <c r="J918" s="70" t="s">
        <v>191</v>
      </c>
      <c r="K918" s="70" t="s">
        <v>192</v>
      </c>
      <c r="L918" s="70" t="s">
        <v>193</v>
      </c>
      <c r="M918" s="71" t="s">
        <v>200</v>
      </c>
      <c r="N918" s="71" t="s">
        <v>201</v>
      </c>
      <c r="O918" s="71" t="s">
        <v>202</v>
      </c>
      <c r="P918" s="71" t="s">
        <v>501</v>
      </c>
      <c r="Q918" s="68" t="s">
        <v>204</v>
      </c>
      <c r="R918" s="68" t="s">
        <v>203</v>
      </c>
      <c r="S918" s="69" t="s">
        <v>205</v>
      </c>
      <c r="T918" s="69" t="s">
        <v>207</v>
      </c>
      <c r="U918" s="70" t="s">
        <v>206</v>
      </c>
      <c r="V918" s="70" t="s">
        <v>208</v>
      </c>
      <c r="W918" s="72" t="s">
        <v>209</v>
      </c>
      <c r="X918" s="73" t="s">
        <v>194</v>
      </c>
      <c r="Y918" s="74" t="s">
        <v>210</v>
      </c>
      <c r="Z918" s="74" t="s">
        <v>212</v>
      </c>
      <c r="AA918" s="75" t="s">
        <v>219</v>
      </c>
      <c r="AB918" s="75" t="s">
        <v>220</v>
      </c>
      <c r="AC918" s="76" t="s">
        <v>211</v>
      </c>
      <c r="AD918" s="76" t="s">
        <v>213</v>
      </c>
      <c r="AE918" s="77" t="s">
        <v>214</v>
      </c>
      <c r="AF918" s="77" t="s">
        <v>216</v>
      </c>
      <c r="AG918" s="78" t="s">
        <v>221</v>
      </c>
      <c r="AH918" s="78" t="s">
        <v>222</v>
      </c>
      <c r="AI918" s="79" t="s">
        <v>215</v>
      </c>
      <c r="AJ918" s="79" t="s">
        <v>217</v>
      </c>
    </row>
    <row r="919" spans="1:36" ht="15.75" thickBot="1" x14ac:dyDescent="0.3">
      <c r="A919" s="140" t="s">
        <v>195</v>
      </c>
      <c r="B919" s="27">
        <f>COUNTIF($A$3:A918,"Lp.")</f>
        <v>55</v>
      </c>
      <c r="C919" s="114" t="s">
        <v>476</v>
      </c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6"/>
    </row>
    <row r="920" spans="1:36" ht="24" x14ac:dyDescent="0.25">
      <c r="A920" s="141" t="s">
        <v>127</v>
      </c>
      <c r="B920" s="22" t="s">
        <v>88</v>
      </c>
      <c r="C920" s="24" t="s">
        <v>1</v>
      </c>
      <c r="D920" s="34">
        <v>0</v>
      </c>
      <c r="E920" s="35">
        <v>0</v>
      </c>
      <c r="F920" s="34">
        <v>0</v>
      </c>
      <c r="G920" s="36">
        <v>1</v>
      </c>
      <c r="H920" s="37">
        <v>5</v>
      </c>
      <c r="I920" s="36">
        <v>10</v>
      </c>
      <c r="J920" s="39">
        <v>3</v>
      </c>
      <c r="K920" s="38">
        <v>30</v>
      </c>
      <c r="L920" s="39">
        <v>20</v>
      </c>
      <c r="M920" s="20"/>
      <c r="N920" s="65"/>
      <c r="O920" s="65"/>
      <c r="P920" s="24"/>
      <c r="Q920" s="35"/>
      <c r="R920" s="35"/>
      <c r="S920" s="37"/>
      <c r="T920" s="36"/>
      <c r="U920" s="38"/>
      <c r="V920" s="39"/>
      <c r="W920" s="23"/>
      <c r="X920" s="53"/>
      <c r="Y920" s="81">
        <f>ROUND(W920*Q920,2)</f>
        <v>0</v>
      </c>
      <c r="Z920" s="81">
        <f>ROUND(Y920+Y920*X920,2)</f>
        <v>0</v>
      </c>
      <c r="AA920" s="82">
        <f>ROUND(S920*W920,2)</f>
        <v>0</v>
      </c>
      <c r="AB920" s="82">
        <f>ROUND(AA920+AA920*X920,2)</f>
        <v>0</v>
      </c>
      <c r="AC920" s="83">
        <f>ROUND(U920*W920,2)</f>
        <v>0</v>
      </c>
      <c r="AD920" s="83">
        <f>ROUND(AC920+AC920*X920,2)</f>
        <v>0</v>
      </c>
      <c r="AE920" s="81">
        <f>ROUND(R920*W920,2)</f>
        <v>0</v>
      </c>
      <c r="AF920" s="81">
        <f>ROUND(AE920+AE920*X920,2)</f>
        <v>0</v>
      </c>
      <c r="AG920" s="82">
        <f>ROUND(T920*W920,2)</f>
        <v>0</v>
      </c>
      <c r="AH920" s="82">
        <f>ROUND(AG920+AG920*X920,2)</f>
        <v>0</v>
      </c>
      <c r="AI920" s="83">
        <f>ROUND(V920*W920,2)</f>
        <v>0</v>
      </c>
      <c r="AJ920" s="83">
        <f>ROUND(AI920+AI920*X920,2)</f>
        <v>0</v>
      </c>
    </row>
    <row r="921" spans="1:36" ht="24.75" thickBot="1" x14ac:dyDescent="0.3">
      <c r="A921" s="141" t="s">
        <v>128</v>
      </c>
      <c r="B921" s="22" t="s">
        <v>89</v>
      </c>
      <c r="C921" s="24" t="s">
        <v>1</v>
      </c>
      <c r="D921" s="34">
        <v>0</v>
      </c>
      <c r="E921" s="35">
        <v>0</v>
      </c>
      <c r="F921" s="34">
        <v>0</v>
      </c>
      <c r="G921" s="36">
        <v>1</v>
      </c>
      <c r="H921" s="37">
        <v>5</v>
      </c>
      <c r="I921" s="36">
        <v>10</v>
      </c>
      <c r="J921" s="39">
        <v>3</v>
      </c>
      <c r="K921" s="38">
        <v>30</v>
      </c>
      <c r="L921" s="39">
        <v>20</v>
      </c>
      <c r="M921" s="20"/>
      <c r="N921" s="65"/>
      <c r="O921" s="65"/>
      <c r="P921" s="24"/>
      <c r="Q921" s="35"/>
      <c r="R921" s="35"/>
      <c r="S921" s="37"/>
      <c r="T921" s="36"/>
      <c r="U921" s="38"/>
      <c r="V921" s="39"/>
      <c r="W921" s="23"/>
      <c r="X921" s="53"/>
      <c r="Y921" s="81">
        <f>ROUND(W921*Q921,2)</f>
        <v>0</v>
      </c>
      <c r="Z921" s="81">
        <f>ROUND(Y921+Y921*X921,2)</f>
        <v>0</v>
      </c>
      <c r="AA921" s="82">
        <f>ROUND(S921*W921,2)</f>
        <v>0</v>
      </c>
      <c r="AB921" s="82">
        <f>ROUND(AA921+AA921*X921,2)</f>
        <v>0</v>
      </c>
      <c r="AC921" s="83">
        <f>ROUND(U921*W921,2)</f>
        <v>0</v>
      </c>
      <c r="AD921" s="83">
        <f>ROUND(AC921+AC921*X921,2)</f>
        <v>0</v>
      </c>
      <c r="AE921" s="81">
        <f>ROUND(R921*W921,2)</f>
        <v>0</v>
      </c>
      <c r="AF921" s="81">
        <f>ROUND(AE921+AE921*X921,2)</f>
        <v>0</v>
      </c>
      <c r="AG921" s="82">
        <f>ROUND(T921*W921,2)</f>
        <v>0</v>
      </c>
      <c r="AH921" s="82">
        <f>ROUND(AG921+AG921*X921,2)</f>
        <v>0</v>
      </c>
      <c r="AI921" s="83">
        <f>ROUND(V921*W921,2)</f>
        <v>0</v>
      </c>
      <c r="AJ921" s="83">
        <f>ROUND(AI921+AI921*X921,2)</f>
        <v>0</v>
      </c>
    </row>
    <row r="922" spans="1:36" ht="15.75" thickBot="1" x14ac:dyDescent="0.3">
      <c r="A922" s="138"/>
      <c r="B922" s="13"/>
      <c r="C922" s="13"/>
      <c r="D922" s="14"/>
      <c r="E922" s="14"/>
      <c r="F922" s="14"/>
      <c r="G922" s="14"/>
      <c r="H922" s="14"/>
      <c r="I922" s="14"/>
      <c r="J922" s="14"/>
      <c r="K922" s="14"/>
      <c r="L922" s="15"/>
      <c r="M922" s="15"/>
      <c r="N922" s="16"/>
      <c r="O922" s="15"/>
      <c r="P922" s="15"/>
      <c r="Q922" s="17"/>
      <c r="R922" s="17"/>
      <c r="S922" s="15"/>
      <c r="T922" s="18"/>
      <c r="U922" s="15"/>
      <c r="V922" s="15"/>
      <c r="W922" s="19"/>
      <c r="X922" s="48" t="s">
        <v>139</v>
      </c>
      <c r="Y922" s="49">
        <f t="shared" ref="Y922:AJ922" si="158">SUM(Y920:Y921)</f>
        <v>0</v>
      </c>
      <c r="Z922" s="49">
        <f t="shared" si="158"/>
        <v>0</v>
      </c>
      <c r="AA922" s="49">
        <f t="shared" si="158"/>
        <v>0</v>
      </c>
      <c r="AB922" s="49">
        <f t="shared" si="158"/>
        <v>0</v>
      </c>
      <c r="AC922" s="49">
        <f t="shared" si="158"/>
        <v>0</v>
      </c>
      <c r="AD922" s="49">
        <f t="shared" si="158"/>
        <v>0</v>
      </c>
      <c r="AE922" s="49">
        <f t="shared" si="158"/>
        <v>0</v>
      </c>
      <c r="AF922" s="49">
        <f t="shared" si="158"/>
        <v>0</v>
      </c>
      <c r="AG922" s="49">
        <f t="shared" si="158"/>
        <v>0</v>
      </c>
      <c r="AH922" s="49">
        <f t="shared" si="158"/>
        <v>0</v>
      </c>
      <c r="AI922" s="49">
        <f t="shared" si="158"/>
        <v>0</v>
      </c>
      <c r="AJ922" s="50">
        <f t="shared" si="158"/>
        <v>0</v>
      </c>
    </row>
    <row r="923" spans="1:36" ht="15.75" thickBot="1" x14ac:dyDescent="0.3">
      <c r="A923" s="138"/>
      <c r="B923" s="116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9"/>
      <c r="X923" s="15"/>
      <c r="Y923" s="15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</row>
    <row r="924" spans="1:36" ht="15.75" thickBot="1" x14ac:dyDescent="0.3">
      <c r="A924" s="138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9"/>
      <c r="X924" s="15"/>
      <c r="Y924" s="43"/>
      <c r="Z924" s="44"/>
      <c r="AA924" s="44"/>
      <c r="AB924" s="44"/>
      <c r="AC924" s="44"/>
      <c r="AD924" s="45" t="s">
        <v>195</v>
      </c>
      <c r="AE924" s="46">
        <f>COUNTIF($A$3:A918,"Lp.")</f>
        <v>55</v>
      </c>
      <c r="AF924" s="44"/>
      <c r="AG924" s="44"/>
      <c r="AH924" s="44"/>
      <c r="AI924" s="44"/>
      <c r="AJ924" s="47"/>
    </row>
    <row r="925" spans="1:36" x14ac:dyDescent="0.25">
      <c r="A925" s="138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9"/>
      <c r="X925" s="15"/>
      <c r="Y925" s="119" t="s">
        <v>223</v>
      </c>
      <c r="Z925" s="119"/>
      <c r="AA925" s="119"/>
      <c r="AB925" s="119" t="s">
        <v>227</v>
      </c>
      <c r="AC925" s="119"/>
      <c r="AD925" s="119"/>
      <c r="AE925" s="119" t="s">
        <v>142</v>
      </c>
      <c r="AF925" s="119"/>
      <c r="AG925" s="119"/>
      <c r="AH925" s="119" t="s">
        <v>143</v>
      </c>
      <c r="AI925" s="119"/>
      <c r="AJ925" s="119"/>
    </row>
    <row r="926" spans="1:36" x14ac:dyDescent="0.25">
      <c r="A926" s="138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9"/>
      <c r="X926" s="15"/>
      <c r="Y926" s="84" t="s">
        <v>224</v>
      </c>
      <c r="Z926" s="85" t="s">
        <v>225</v>
      </c>
      <c r="AA926" s="86" t="s">
        <v>226</v>
      </c>
      <c r="AB926" s="84" t="s">
        <v>224</v>
      </c>
      <c r="AC926" s="85" t="s">
        <v>225</v>
      </c>
      <c r="AD926" s="86" t="s">
        <v>226</v>
      </c>
      <c r="AE926" s="84" t="s">
        <v>224</v>
      </c>
      <c r="AF926" s="85" t="s">
        <v>225</v>
      </c>
      <c r="AG926" s="86" t="s">
        <v>226</v>
      </c>
      <c r="AH926" s="84" t="s">
        <v>224</v>
      </c>
      <c r="AI926" s="85" t="s">
        <v>225</v>
      </c>
      <c r="AJ926" s="86" t="s">
        <v>226</v>
      </c>
    </row>
    <row r="927" spans="1:36" ht="15.75" thickBot="1" x14ac:dyDescent="0.3">
      <c r="A927" s="138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9"/>
      <c r="X927" s="15"/>
      <c r="Y927" s="87">
        <f>Y922</f>
        <v>0</v>
      </c>
      <c r="Z927" s="88">
        <f>AA922</f>
        <v>0</v>
      </c>
      <c r="AA927" s="89">
        <f>AC922</f>
        <v>0</v>
      </c>
      <c r="AB927" s="90">
        <f>Z922</f>
        <v>0</v>
      </c>
      <c r="AC927" s="88">
        <f>AB922</f>
        <v>0</v>
      </c>
      <c r="AD927" s="89">
        <f>AD922</f>
        <v>0</v>
      </c>
      <c r="AE927" s="90">
        <f>AE922</f>
        <v>0</v>
      </c>
      <c r="AF927" s="88">
        <f>AG922</f>
        <v>0</v>
      </c>
      <c r="AG927" s="89">
        <f>AI922</f>
        <v>0</v>
      </c>
      <c r="AH927" s="90">
        <f>AF922</f>
        <v>0</v>
      </c>
      <c r="AI927" s="88">
        <f>AH922</f>
        <v>0</v>
      </c>
      <c r="AJ927" s="89">
        <f>AJ922</f>
        <v>0</v>
      </c>
    </row>
    <row r="928" spans="1:36" ht="15.75" thickBot="1" x14ac:dyDescent="0.3">
      <c r="A928" s="138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9"/>
      <c r="X928" s="15"/>
      <c r="Y928" s="120">
        <f>SUM(Y927:AA927)</f>
        <v>0</v>
      </c>
      <c r="Z928" s="121"/>
      <c r="AA928" s="121"/>
      <c r="AB928" s="121">
        <f>SUM(AB927:AD927)</f>
        <v>0</v>
      </c>
      <c r="AC928" s="121"/>
      <c r="AD928" s="121"/>
      <c r="AE928" s="121">
        <f>SUM(AE927:AG927)</f>
        <v>0</v>
      </c>
      <c r="AF928" s="121"/>
      <c r="AG928" s="121"/>
      <c r="AH928" s="121">
        <f>SUM(AH927:AJ927)</f>
        <v>0</v>
      </c>
      <c r="AI928" s="121"/>
      <c r="AJ928" s="122"/>
    </row>
    <row r="933" spans="1:36" x14ac:dyDescent="0.25">
      <c r="A933" s="138"/>
      <c r="B933" s="13"/>
      <c r="C933" s="54"/>
      <c r="D933" s="55"/>
      <c r="E933" s="55"/>
      <c r="F933" s="55"/>
      <c r="G933" s="56"/>
      <c r="H933" s="56" t="s">
        <v>196</v>
      </c>
      <c r="I933" s="55"/>
      <c r="J933" s="55"/>
      <c r="K933" s="55"/>
      <c r="L933" s="57"/>
      <c r="M933" s="15"/>
      <c r="N933" s="16"/>
      <c r="O933" s="15"/>
      <c r="P933" s="28"/>
      <c r="Q933" s="29"/>
      <c r="R933" s="29"/>
      <c r="S933" s="30"/>
      <c r="T933" s="31" t="s">
        <v>218</v>
      </c>
      <c r="U933" s="30"/>
      <c r="V933" s="30"/>
      <c r="W933" s="32"/>
      <c r="X933" s="33"/>
      <c r="Y933" s="15"/>
      <c r="Z933" s="13" t="s">
        <v>228</v>
      </c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</row>
    <row r="934" spans="1:36" ht="48.75" thickBot="1" x14ac:dyDescent="0.3">
      <c r="A934" s="139" t="s">
        <v>187</v>
      </c>
      <c r="B934" s="67" t="s">
        <v>0</v>
      </c>
      <c r="C934" s="67" t="s">
        <v>126</v>
      </c>
      <c r="D934" s="68" t="s">
        <v>188</v>
      </c>
      <c r="E934" s="68" t="s">
        <v>189</v>
      </c>
      <c r="F934" s="68" t="s">
        <v>190</v>
      </c>
      <c r="G934" s="69" t="s">
        <v>197</v>
      </c>
      <c r="H934" s="69" t="s">
        <v>198</v>
      </c>
      <c r="I934" s="69" t="s">
        <v>199</v>
      </c>
      <c r="J934" s="70" t="s">
        <v>191</v>
      </c>
      <c r="K934" s="70" t="s">
        <v>192</v>
      </c>
      <c r="L934" s="70" t="s">
        <v>193</v>
      </c>
      <c r="M934" s="71" t="s">
        <v>200</v>
      </c>
      <c r="N934" s="71" t="s">
        <v>201</v>
      </c>
      <c r="O934" s="71" t="s">
        <v>202</v>
      </c>
      <c r="P934" s="71" t="s">
        <v>501</v>
      </c>
      <c r="Q934" s="68" t="s">
        <v>204</v>
      </c>
      <c r="R934" s="68" t="s">
        <v>203</v>
      </c>
      <c r="S934" s="69" t="s">
        <v>205</v>
      </c>
      <c r="T934" s="69" t="s">
        <v>207</v>
      </c>
      <c r="U934" s="70" t="s">
        <v>206</v>
      </c>
      <c r="V934" s="70" t="s">
        <v>208</v>
      </c>
      <c r="W934" s="72" t="s">
        <v>209</v>
      </c>
      <c r="X934" s="73" t="s">
        <v>194</v>
      </c>
      <c r="Y934" s="74" t="s">
        <v>210</v>
      </c>
      <c r="Z934" s="74" t="s">
        <v>212</v>
      </c>
      <c r="AA934" s="75" t="s">
        <v>219</v>
      </c>
      <c r="AB934" s="75" t="s">
        <v>220</v>
      </c>
      <c r="AC934" s="76" t="s">
        <v>211</v>
      </c>
      <c r="AD934" s="76" t="s">
        <v>213</v>
      </c>
      <c r="AE934" s="77" t="s">
        <v>214</v>
      </c>
      <c r="AF934" s="77" t="s">
        <v>216</v>
      </c>
      <c r="AG934" s="78" t="s">
        <v>221</v>
      </c>
      <c r="AH934" s="78" t="s">
        <v>222</v>
      </c>
      <c r="AI934" s="79" t="s">
        <v>215</v>
      </c>
      <c r="AJ934" s="79" t="s">
        <v>217</v>
      </c>
    </row>
    <row r="935" spans="1:36" ht="15.75" thickBot="1" x14ac:dyDescent="0.3">
      <c r="A935" s="140" t="s">
        <v>195</v>
      </c>
      <c r="B935" s="27">
        <f>COUNTIF($A$3:A934,"Lp.")</f>
        <v>56</v>
      </c>
      <c r="C935" s="114" t="s">
        <v>476</v>
      </c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6"/>
    </row>
    <row r="936" spans="1:36" x14ac:dyDescent="0.25">
      <c r="A936" s="141" t="s">
        <v>127</v>
      </c>
      <c r="B936" s="22" t="s">
        <v>121</v>
      </c>
      <c r="C936" s="24" t="s">
        <v>1</v>
      </c>
      <c r="D936" s="34">
        <v>0</v>
      </c>
      <c r="E936" s="35">
        <v>0</v>
      </c>
      <c r="F936" s="34">
        <v>0</v>
      </c>
      <c r="G936" s="36">
        <v>1</v>
      </c>
      <c r="H936" s="37">
        <v>5</v>
      </c>
      <c r="I936" s="36">
        <v>10</v>
      </c>
      <c r="J936" s="39">
        <v>1</v>
      </c>
      <c r="K936" s="38">
        <v>5</v>
      </c>
      <c r="L936" s="39">
        <v>10</v>
      </c>
      <c r="M936" s="20"/>
      <c r="N936" s="65"/>
      <c r="O936" s="65"/>
      <c r="P936" s="24"/>
      <c r="Q936" s="35"/>
      <c r="R936" s="35"/>
      <c r="S936" s="37"/>
      <c r="T936" s="36"/>
      <c r="U936" s="38"/>
      <c r="V936" s="39"/>
      <c r="W936" s="23"/>
      <c r="X936" s="53"/>
      <c r="Y936" s="81">
        <f>ROUND(W936*Q936,2)</f>
        <v>0</v>
      </c>
      <c r="Z936" s="81">
        <f>ROUND(Y936+Y936*X936,2)</f>
        <v>0</v>
      </c>
      <c r="AA936" s="82">
        <f>ROUND(S936*W936,2)</f>
        <v>0</v>
      </c>
      <c r="AB936" s="82">
        <f>ROUND(AA936+AA936*X936,2)</f>
        <v>0</v>
      </c>
      <c r="AC936" s="83">
        <f>ROUND(U936*W936,2)</f>
        <v>0</v>
      </c>
      <c r="AD936" s="83">
        <f>ROUND(AC936+AC936*X936,2)</f>
        <v>0</v>
      </c>
      <c r="AE936" s="81">
        <f>ROUND(R936*W936,2)</f>
        <v>0</v>
      </c>
      <c r="AF936" s="81">
        <f>ROUND(AE936+AE936*X936,2)</f>
        <v>0</v>
      </c>
      <c r="AG936" s="82">
        <f>ROUND(T936*W936,2)</f>
        <v>0</v>
      </c>
      <c r="AH936" s="82">
        <f>ROUND(AG936+AG936*X936,2)</f>
        <v>0</v>
      </c>
      <c r="AI936" s="83">
        <f>ROUND(V936*W936,2)</f>
        <v>0</v>
      </c>
      <c r="AJ936" s="83">
        <f>ROUND(AI936+AI936*X936,2)</f>
        <v>0</v>
      </c>
    </row>
    <row r="937" spans="1:36" x14ac:dyDescent="0.25">
      <c r="A937" s="141" t="s">
        <v>128</v>
      </c>
      <c r="B937" s="22" t="s">
        <v>122</v>
      </c>
      <c r="C937" s="24" t="s">
        <v>1</v>
      </c>
      <c r="D937" s="34">
        <v>0</v>
      </c>
      <c r="E937" s="35">
        <v>0</v>
      </c>
      <c r="F937" s="34">
        <v>0</v>
      </c>
      <c r="G937" s="36">
        <v>1</v>
      </c>
      <c r="H937" s="37">
        <v>5</v>
      </c>
      <c r="I937" s="36">
        <v>10</v>
      </c>
      <c r="J937" s="39">
        <v>1</v>
      </c>
      <c r="K937" s="38">
        <v>5</v>
      </c>
      <c r="L937" s="39">
        <v>10</v>
      </c>
      <c r="M937" s="20"/>
      <c r="N937" s="65"/>
      <c r="O937" s="65"/>
      <c r="P937" s="24"/>
      <c r="Q937" s="35"/>
      <c r="R937" s="35"/>
      <c r="S937" s="37"/>
      <c r="T937" s="36"/>
      <c r="U937" s="38"/>
      <c r="V937" s="39"/>
      <c r="W937" s="23"/>
      <c r="X937" s="53"/>
      <c r="Y937" s="81">
        <f>ROUND(W937*Q937,2)</f>
        <v>0</v>
      </c>
      <c r="Z937" s="81">
        <f>ROUND(Y937+Y937*X937,2)</f>
        <v>0</v>
      </c>
      <c r="AA937" s="82">
        <f>ROUND(S937*W937,2)</f>
        <v>0</v>
      </c>
      <c r="AB937" s="82">
        <f>ROUND(AA937+AA937*X937,2)</f>
        <v>0</v>
      </c>
      <c r="AC937" s="83">
        <f>ROUND(U937*W937,2)</f>
        <v>0</v>
      </c>
      <c r="AD937" s="83">
        <f>ROUND(AC937+AC937*X937,2)</f>
        <v>0</v>
      </c>
      <c r="AE937" s="81">
        <f>ROUND(R937*W937,2)</f>
        <v>0</v>
      </c>
      <c r="AF937" s="81">
        <f>ROUND(AE937+AE937*X937,2)</f>
        <v>0</v>
      </c>
      <c r="AG937" s="82">
        <f>ROUND(T937*W937,2)</f>
        <v>0</v>
      </c>
      <c r="AH937" s="82">
        <f>ROUND(AG937+AG937*X937,2)</f>
        <v>0</v>
      </c>
      <c r="AI937" s="83">
        <f>ROUND(V937*W937,2)</f>
        <v>0</v>
      </c>
      <c r="AJ937" s="83">
        <f>ROUND(AI937+AI937*X937,2)</f>
        <v>0</v>
      </c>
    </row>
    <row r="938" spans="1:36" ht="15.75" thickBot="1" x14ac:dyDescent="0.3">
      <c r="A938" s="141" t="s">
        <v>129</v>
      </c>
      <c r="B938" s="22" t="s">
        <v>123</v>
      </c>
      <c r="C938" s="24" t="s">
        <v>1</v>
      </c>
      <c r="D938" s="34">
        <v>0</v>
      </c>
      <c r="E938" s="35">
        <v>0</v>
      </c>
      <c r="F938" s="34">
        <v>0</v>
      </c>
      <c r="G938" s="36">
        <v>1</v>
      </c>
      <c r="H938" s="37">
        <v>12</v>
      </c>
      <c r="I938" s="36">
        <v>24</v>
      </c>
      <c r="J938" s="39">
        <v>1</v>
      </c>
      <c r="K938" s="38">
        <v>24</v>
      </c>
      <c r="L938" s="39">
        <v>24</v>
      </c>
      <c r="M938" s="20"/>
      <c r="N938" s="65"/>
      <c r="O938" s="65"/>
      <c r="P938" s="24"/>
      <c r="Q938" s="35"/>
      <c r="R938" s="35"/>
      <c r="S938" s="37"/>
      <c r="T938" s="36"/>
      <c r="U938" s="38"/>
      <c r="V938" s="39"/>
      <c r="W938" s="23"/>
      <c r="X938" s="53"/>
      <c r="Y938" s="81">
        <f>ROUND(W938*Q938,2)</f>
        <v>0</v>
      </c>
      <c r="Z938" s="81">
        <f>ROUND(Y938+Y938*X938,2)</f>
        <v>0</v>
      </c>
      <c r="AA938" s="82">
        <f>ROUND(S938*W938,2)</f>
        <v>0</v>
      </c>
      <c r="AB938" s="82">
        <f>ROUND(AA938+AA938*X938,2)</f>
        <v>0</v>
      </c>
      <c r="AC938" s="83">
        <f>ROUND(U938*W938,2)</f>
        <v>0</v>
      </c>
      <c r="AD938" s="83">
        <f>ROUND(AC938+AC938*X938,2)</f>
        <v>0</v>
      </c>
      <c r="AE938" s="81">
        <f>ROUND(R938*W938,2)</f>
        <v>0</v>
      </c>
      <c r="AF938" s="81">
        <f>ROUND(AE938+AE938*X938,2)</f>
        <v>0</v>
      </c>
      <c r="AG938" s="82">
        <f>ROUND(T938*W938,2)</f>
        <v>0</v>
      </c>
      <c r="AH938" s="82">
        <f>ROUND(AG938+AG938*X938,2)</f>
        <v>0</v>
      </c>
      <c r="AI938" s="83">
        <f>ROUND(V938*W938,2)</f>
        <v>0</v>
      </c>
      <c r="AJ938" s="83">
        <f>ROUND(AI938+AI938*X938,2)</f>
        <v>0</v>
      </c>
    </row>
    <row r="939" spans="1:36" ht="15.75" thickBot="1" x14ac:dyDescent="0.3">
      <c r="A939" s="138"/>
      <c r="B939" s="13"/>
      <c r="C939" s="13"/>
      <c r="D939" s="14"/>
      <c r="E939" s="14"/>
      <c r="F939" s="14"/>
      <c r="G939" s="14"/>
      <c r="H939" s="14"/>
      <c r="I939" s="14"/>
      <c r="J939" s="14"/>
      <c r="K939" s="14"/>
      <c r="L939" s="15"/>
      <c r="M939" s="15"/>
      <c r="N939" s="16"/>
      <c r="O939" s="15"/>
      <c r="P939" s="15"/>
      <c r="Q939" s="17"/>
      <c r="R939" s="17"/>
      <c r="S939" s="15"/>
      <c r="T939" s="18"/>
      <c r="U939" s="15"/>
      <c r="V939" s="15"/>
      <c r="W939" s="19"/>
      <c r="X939" s="48" t="s">
        <v>139</v>
      </c>
      <c r="Y939" s="49">
        <f t="shared" ref="Y939:AJ939" si="159">SUM(Y936:Y938)</f>
        <v>0</v>
      </c>
      <c r="Z939" s="49">
        <f t="shared" si="159"/>
        <v>0</v>
      </c>
      <c r="AA939" s="49">
        <f t="shared" si="159"/>
        <v>0</v>
      </c>
      <c r="AB939" s="49">
        <f t="shared" si="159"/>
        <v>0</v>
      </c>
      <c r="AC939" s="49">
        <f t="shared" si="159"/>
        <v>0</v>
      </c>
      <c r="AD939" s="49">
        <f t="shared" si="159"/>
        <v>0</v>
      </c>
      <c r="AE939" s="49">
        <f t="shared" si="159"/>
        <v>0</v>
      </c>
      <c r="AF939" s="49">
        <f t="shared" si="159"/>
        <v>0</v>
      </c>
      <c r="AG939" s="49">
        <f t="shared" si="159"/>
        <v>0</v>
      </c>
      <c r="AH939" s="49">
        <f t="shared" si="159"/>
        <v>0</v>
      </c>
      <c r="AI939" s="49">
        <f t="shared" si="159"/>
        <v>0</v>
      </c>
      <c r="AJ939" s="50">
        <f t="shared" si="159"/>
        <v>0</v>
      </c>
    </row>
    <row r="940" spans="1:36" ht="15.75" thickBot="1" x14ac:dyDescent="0.3">
      <c r="A940" s="138"/>
      <c r="B940" s="116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9"/>
      <c r="X940" s="15"/>
      <c r="Y940" s="15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</row>
    <row r="941" spans="1:36" ht="15.75" thickBot="1" x14ac:dyDescent="0.3">
      <c r="A941" s="138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9"/>
      <c r="X941" s="15"/>
      <c r="Y941" s="43"/>
      <c r="Z941" s="44"/>
      <c r="AA941" s="44"/>
      <c r="AB941" s="44"/>
      <c r="AC941" s="44"/>
      <c r="AD941" s="45" t="s">
        <v>195</v>
      </c>
      <c r="AE941" s="46">
        <f>COUNTIF($A$3:A934,"Lp.")</f>
        <v>56</v>
      </c>
      <c r="AF941" s="44"/>
      <c r="AG941" s="44"/>
      <c r="AH941" s="44"/>
      <c r="AI941" s="44"/>
      <c r="AJ941" s="47"/>
    </row>
    <row r="942" spans="1:36" x14ac:dyDescent="0.25">
      <c r="A942" s="138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9"/>
      <c r="X942" s="15"/>
      <c r="Y942" s="119" t="s">
        <v>223</v>
      </c>
      <c r="Z942" s="119"/>
      <c r="AA942" s="119"/>
      <c r="AB942" s="119" t="s">
        <v>227</v>
      </c>
      <c r="AC942" s="119"/>
      <c r="AD942" s="119"/>
      <c r="AE942" s="119" t="s">
        <v>142</v>
      </c>
      <c r="AF942" s="119"/>
      <c r="AG942" s="119"/>
      <c r="AH942" s="119" t="s">
        <v>143</v>
      </c>
      <c r="AI942" s="119"/>
      <c r="AJ942" s="119"/>
    </row>
    <row r="943" spans="1:36" x14ac:dyDescent="0.25">
      <c r="A943" s="138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9"/>
      <c r="X943" s="15"/>
      <c r="Y943" s="84" t="s">
        <v>224</v>
      </c>
      <c r="Z943" s="85" t="s">
        <v>225</v>
      </c>
      <c r="AA943" s="86" t="s">
        <v>226</v>
      </c>
      <c r="AB943" s="84" t="s">
        <v>224</v>
      </c>
      <c r="AC943" s="85" t="s">
        <v>225</v>
      </c>
      <c r="AD943" s="86" t="s">
        <v>226</v>
      </c>
      <c r="AE943" s="84" t="s">
        <v>224</v>
      </c>
      <c r="AF943" s="85" t="s">
        <v>225</v>
      </c>
      <c r="AG943" s="86" t="s">
        <v>226</v>
      </c>
      <c r="AH943" s="84" t="s">
        <v>224</v>
      </c>
      <c r="AI943" s="85" t="s">
        <v>225</v>
      </c>
      <c r="AJ943" s="86" t="s">
        <v>226</v>
      </c>
    </row>
    <row r="944" spans="1:36" ht="15.75" thickBot="1" x14ac:dyDescent="0.3">
      <c r="A944" s="138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9"/>
      <c r="X944" s="15"/>
      <c r="Y944" s="87">
        <f>Y939</f>
        <v>0</v>
      </c>
      <c r="Z944" s="88">
        <f>AA939</f>
        <v>0</v>
      </c>
      <c r="AA944" s="89">
        <f>AC939</f>
        <v>0</v>
      </c>
      <c r="AB944" s="90">
        <f>Z939</f>
        <v>0</v>
      </c>
      <c r="AC944" s="88">
        <f>AB939</f>
        <v>0</v>
      </c>
      <c r="AD944" s="89">
        <f>AD939</f>
        <v>0</v>
      </c>
      <c r="AE944" s="90">
        <f>AE939</f>
        <v>0</v>
      </c>
      <c r="AF944" s="88">
        <f>AG939</f>
        <v>0</v>
      </c>
      <c r="AG944" s="89">
        <f>AI939</f>
        <v>0</v>
      </c>
      <c r="AH944" s="90">
        <f>AF939</f>
        <v>0</v>
      </c>
      <c r="AI944" s="88">
        <f>AH939</f>
        <v>0</v>
      </c>
      <c r="AJ944" s="89">
        <f>AJ939</f>
        <v>0</v>
      </c>
    </row>
    <row r="945" spans="1:36" ht="15.75" thickBot="1" x14ac:dyDescent="0.3">
      <c r="A945" s="138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9"/>
      <c r="X945" s="15"/>
      <c r="Y945" s="120">
        <f>SUM(Y944:AA944)</f>
        <v>0</v>
      </c>
      <c r="Z945" s="121"/>
      <c r="AA945" s="121"/>
      <c r="AB945" s="121">
        <f>SUM(AB944:AD944)</f>
        <v>0</v>
      </c>
      <c r="AC945" s="121"/>
      <c r="AD945" s="121"/>
      <c r="AE945" s="121">
        <f>SUM(AE944:AG944)</f>
        <v>0</v>
      </c>
      <c r="AF945" s="121"/>
      <c r="AG945" s="121"/>
      <c r="AH945" s="121">
        <f>SUM(AH944:AJ944)</f>
        <v>0</v>
      </c>
      <c r="AI945" s="121"/>
      <c r="AJ945" s="122"/>
    </row>
    <row r="950" spans="1:36" x14ac:dyDescent="0.25">
      <c r="A950" s="138"/>
      <c r="B950" s="13"/>
      <c r="C950" s="54"/>
      <c r="D950" s="55"/>
      <c r="E950" s="55"/>
      <c r="F950" s="55"/>
      <c r="G950" s="56"/>
      <c r="H950" s="56" t="s">
        <v>196</v>
      </c>
      <c r="I950" s="55"/>
      <c r="J950" s="55"/>
      <c r="K950" s="55"/>
      <c r="L950" s="57"/>
      <c r="M950" s="15"/>
      <c r="N950" s="16"/>
      <c r="O950" s="15"/>
      <c r="P950" s="28"/>
      <c r="Q950" s="29"/>
      <c r="R950" s="29"/>
      <c r="S950" s="30"/>
      <c r="T950" s="31" t="s">
        <v>218</v>
      </c>
      <c r="U950" s="30"/>
      <c r="V950" s="30"/>
      <c r="W950" s="32"/>
      <c r="X950" s="33"/>
      <c r="Y950" s="15"/>
      <c r="Z950" s="13" t="s">
        <v>228</v>
      </c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</row>
    <row r="951" spans="1:36" ht="48.75" thickBot="1" x14ac:dyDescent="0.3">
      <c r="A951" s="139" t="s">
        <v>187</v>
      </c>
      <c r="B951" s="67" t="s">
        <v>0</v>
      </c>
      <c r="C951" s="67" t="s">
        <v>126</v>
      </c>
      <c r="D951" s="68" t="s">
        <v>188</v>
      </c>
      <c r="E951" s="68" t="s">
        <v>189</v>
      </c>
      <c r="F951" s="68" t="s">
        <v>190</v>
      </c>
      <c r="G951" s="69" t="s">
        <v>197</v>
      </c>
      <c r="H951" s="69" t="s">
        <v>198</v>
      </c>
      <c r="I951" s="69" t="s">
        <v>199</v>
      </c>
      <c r="J951" s="70" t="s">
        <v>191</v>
      </c>
      <c r="K951" s="70" t="s">
        <v>192</v>
      </c>
      <c r="L951" s="70" t="s">
        <v>193</v>
      </c>
      <c r="M951" s="71" t="s">
        <v>200</v>
      </c>
      <c r="N951" s="71" t="s">
        <v>201</v>
      </c>
      <c r="O951" s="71" t="s">
        <v>202</v>
      </c>
      <c r="P951" s="71" t="s">
        <v>501</v>
      </c>
      <c r="Q951" s="68" t="s">
        <v>204</v>
      </c>
      <c r="R951" s="68" t="s">
        <v>203</v>
      </c>
      <c r="S951" s="69" t="s">
        <v>205</v>
      </c>
      <c r="T951" s="69" t="s">
        <v>207</v>
      </c>
      <c r="U951" s="70" t="s">
        <v>206</v>
      </c>
      <c r="V951" s="70" t="s">
        <v>208</v>
      </c>
      <c r="W951" s="72" t="s">
        <v>209</v>
      </c>
      <c r="X951" s="73" t="s">
        <v>194</v>
      </c>
      <c r="Y951" s="74" t="s">
        <v>210</v>
      </c>
      <c r="Z951" s="74" t="s">
        <v>212</v>
      </c>
      <c r="AA951" s="75" t="s">
        <v>219</v>
      </c>
      <c r="AB951" s="75" t="s">
        <v>220</v>
      </c>
      <c r="AC951" s="76" t="s">
        <v>211</v>
      </c>
      <c r="AD951" s="76" t="s">
        <v>213</v>
      </c>
      <c r="AE951" s="77" t="s">
        <v>214</v>
      </c>
      <c r="AF951" s="77" t="s">
        <v>216</v>
      </c>
      <c r="AG951" s="78" t="s">
        <v>221</v>
      </c>
      <c r="AH951" s="78" t="s">
        <v>222</v>
      </c>
      <c r="AI951" s="79" t="s">
        <v>215</v>
      </c>
      <c r="AJ951" s="79" t="s">
        <v>217</v>
      </c>
    </row>
    <row r="952" spans="1:36" ht="15.75" thickBot="1" x14ac:dyDescent="0.3">
      <c r="A952" s="140" t="s">
        <v>195</v>
      </c>
      <c r="B952" s="27">
        <f>COUNTIF($A$3:A951,"Lp.")</f>
        <v>57</v>
      </c>
      <c r="C952" s="114" t="s">
        <v>476</v>
      </c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6"/>
    </row>
    <row r="953" spans="1:36" ht="24.75" thickBot="1" x14ac:dyDescent="0.3">
      <c r="A953" s="141" t="s">
        <v>127</v>
      </c>
      <c r="B953" s="22" t="s">
        <v>354</v>
      </c>
      <c r="C953" s="24" t="s">
        <v>1</v>
      </c>
      <c r="D953" s="34">
        <v>0</v>
      </c>
      <c r="E953" s="35">
        <v>0</v>
      </c>
      <c r="F953" s="34">
        <v>0</v>
      </c>
      <c r="G953" s="36">
        <v>1</v>
      </c>
      <c r="H953" s="37">
        <v>12</v>
      </c>
      <c r="I953" s="36">
        <v>48</v>
      </c>
      <c r="J953" s="39">
        <v>1</v>
      </c>
      <c r="K953" s="38">
        <v>12</v>
      </c>
      <c r="L953" s="39">
        <v>48</v>
      </c>
      <c r="M953" s="20"/>
      <c r="N953" s="65"/>
      <c r="O953" s="65"/>
      <c r="P953" s="24"/>
      <c r="Q953" s="35"/>
      <c r="R953" s="35"/>
      <c r="S953" s="37"/>
      <c r="T953" s="36"/>
      <c r="U953" s="38"/>
      <c r="V953" s="39"/>
      <c r="W953" s="23"/>
      <c r="X953" s="53"/>
      <c r="Y953" s="81">
        <f>ROUND(W953*Q953,2)</f>
        <v>0</v>
      </c>
      <c r="Z953" s="81">
        <f>ROUND(Y953+Y953*X953,2)</f>
        <v>0</v>
      </c>
      <c r="AA953" s="82">
        <f>ROUND(S953*W953,2)</f>
        <v>0</v>
      </c>
      <c r="AB953" s="82">
        <f>ROUND(AA953+AA953*X953,2)</f>
        <v>0</v>
      </c>
      <c r="AC953" s="83">
        <f>ROUND(U953*W953,2)</f>
        <v>0</v>
      </c>
      <c r="AD953" s="83">
        <f>ROUND(AC953+AC953*X953,2)</f>
        <v>0</v>
      </c>
      <c r="AE953" s="81">
        <f>ROUND(R953*W953,2)</f>
        <v>0</v>
      </c>
      <c r="AF953" s="81">
        <f>ROUND(AE953+AE953*X953,2)</f>
        <v>0</v>
      </c>
      <c r="AG953" s="82">
        <f>ROUND(T953*W953,2)</f>
        <v>0</v>
      </c>
      <c r="AH953" s="82">
        <f>ROUND(AG953+AG953*X953,2)</f>
        <v>0</v>
      </c>
      <c r="AI953" s="83">
        <f>ROUND(V953*W953,2)</f>
        <v>0</v>
      </c>
      <c r="AJ953" s="83">
        <f>ROUND(AI953+AI953*X953,2)</f>
        <v>0</v>
      </c>
    </row>
    <row r="954" spans="1:36" ht="15.75" thickBot="1" x14ac:dyDescent="0.3">
      <c r="A954" s="138"/>
      <c r="B954" s="13"/>
      <c r="C954" s="13"/>
      <c r="D954" s="14"/>
      <c r="E954" s="14"/>
      <c r="F954" s="14"/>
      <c r="G954" s="14"/>
      <c r="H954" s="14"/>
      <c r="I954" s="14"/>
      <c r="J954" s="14"/>
      <c r="K954" s="14"/>
      <c r="L954" s="15"/>
      <c r="M954" s="15"/>
      <c r="N954" s="16"/>
      <c r="O954" s="15"/>
      <c r="P954" s="15"/>
      <c r="Q954" s="17"/>
      <c r="R954" s="17"/>
      <c r="S954" s="15"/>
      <c r="T954" s="18"/>
      <c r="U954" s="15"/>
      <c r="V954" s="15"/>
      <c r="W954" s="19"/>
      <c r="X954" s="48" t="s">
        <v>139</v>
      </c>
      <c r="Y954" s="49">
        <f t="shared" ref="Y954:AJ954" si="160">SUM(Y953:Y953)</f>
        <v>0</v>
      </c>
      <c r="Z954" s="49">
        <f t="shared" si="160"/>
        <v>0</v>
      </c>
      <c r="AA954" s="49">
        <f t="shared" si="160"/>
        <v>0</v>
      </c>
      <c r="AB954" s="49">
        <f t="shared" si="160"/>
        <v>0</v>
      </c>
      <c r="AC954" s="49">
        <f t="shared" si="160"/>
        <v>0</v>
      </c>
      <c r="AD954" s="49">
        <f t="shared" si="160"/>
        <v>0</v>
      </c>
      <c r="AE954" s="49">
        <f t="shared" si="160"/>
        <v>0</v>
      </c>
      <c r="AF954" s="49">
        <f t="shared" si="160"/>
        <v>0</v>
      </c>
      <c r="AG954" s="49">
        <f t="shared" si="160"/>
        <v>0</v>
      </c>
      <c r="AH954" s="49">
        <f t="shared" si="160"/>
        <v>0</v>
      </c>
      <c r="AI954" s="49">
        <f t="shared" si="160"/>
        <v>0</v>
      </c>
      <c r="AJ954" s="50">
        <f t="shared" si="160"/>
        <v>0</v>
      </c>
    </row>
    <row r="955" spans="1:36" ht="15.75" thickBot="1" x14ac:dyDescent="0.3">
      <c r="A955" s="138"/>
      <c r="B955" s="116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9"/>
      <c r="X955" s="15"/>
      <c r="Y955" s="15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</row>
    <row r="956" spans="1:36" ht="15.75" thickBot="1" x14ac:dyDescent="0.3">
      <c r="A956" s="138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9"/>
      <c r="X956" s="15"/>
      <c r="Y956" s="43"/>
      <c r="Z956" s="44"/>
      <c r="AA956" s="44"/>
      <c r="AB956" s="44"/>
      <c r="AC956" s="44"/>
      <c r="AD956" s="45" t="s">
        <v>195</v>
      </c>
      <c r="AE956" s="46">
        <f>COUNTIF($A$3:A951,"Lp.")</f>
        <v>57</v>
      </c>
      <c r="AF956" s="44"/>
      <c r="AG956" s="44"/>
      <c r="AH956" s="44"/>
      <c r="AI956" s="44"/>
      <c r="AJ956" s="47"/>
    </row>
    <row r="957" spans="1:36" x14ac:dyDescent="0.25">
      <c r="A957" s="138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9"/>
      <c r="X957" s="15"/>
      <c r="Y957" s="119" t="s">
        <v>223</v>
      </c>
      <c r="Z957" s="119"/>
      <c r="AA957" s="119"/>
      <c r="AB957" s="119" t="s">
        <v>227</v>
      </c>
      <c r="AC957" s="119"/>
      <c r="AD957" s="119"/>
      <c r="AE957" s="119" t="s">
        <v>142</v>
      </c>
      <c r="AF957" s="119"/>
      <c r="AG957" s="119"/>
      <c r="AH957" s="119" t="s">
        <v>143</v>
      </c>
      <c r="AI957" s="119"/>
      <c r="AJ957" s="119"/>
    </row>
    <row r="958" spans="1:36" x14ac:dyDescent="0.25">
      <c r="A958" s="138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9"/>
      <c r="X958" s="15"/>
      <c r="Y958" s="84" t="s">
        <v>224</v>
      </c>
      <c r="Z958" s="85" t="s">
        <v>225</v>
      </c>
      <c r="AA958" s="86" t="s">
        <v>226</v>
      </c>
      <c r="AB958" s="84" t="s">
        <v>224</v>
      </c>
      <c r="AC958" s="85" t="s">
        <v>225</v>
      </c>
      <c r="AD958" s="86" t="s">
        <v>226</v>
      </c>
      <c r="AE958" s="84" t="s">
        <v>224</v>
      </c>
      <c r="AF958" s="85" t="s">
        <v>225</v>
      </c>
      <c r="AG958" s="86" t="s">
        <v>226</v>
      </c>
      <c r="AH958" s="84" t="s">
        <v>224</v>
      </c>
      <c r="AI958" s="85" t="s">
        <v>225</v>
      </c>
      <c r="AJ958" s="86" t="s">
        <v>226</v>
      </c>
    </row>
    <row r="959" spans="1:36" ht="15.75" thickBot="1" x14ac:dyDescent="0.3">
      <c r="A959" s="138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9"/>
      <c r="X959" s="15"/>
      <c r="Y959" s="87">
        <f>Y954</f>
        <v>0</v>
      </c>
      <c r="Z959" s="88">
        <f>AA954</f>
        <v>0</v>
      </c>
      <c r="AA959" s="89">
        <f>AC954</f>
        <v>0</v>
      </c>
      <c r="AB959" s="90">
        <f>Z954</f>
        <v>0</v>
      </c>
      <c r="AC959" s="88">
        <f>AB954</f>
        <v>0</v>
      </c>
      <c r="AD959" s="89">
        <f>AD954</f>
        <v>0</v>
      </c>
      <c r="AE959" s="90">
        <f>AE954</f>
        <v>0</v>
      </c>
      <c r="AF959" s="88">
        <f>AG954</f>
        <v>0</v>
      </c>
      <c r="AG959" s="89">
        <f>AI954</f>
        <v>0</v>
      </c>
      <c r="AH959" s="90">
        <f>AF954</f>
        <v>0</v>
      </c>
      <c r="AI959" s="88">
        <f>AH954</f>
        <v>0</v>
      </c>
      <c r="AJ959" s="89">
        <f>AJ954</f>
        <v>0</v>
      </c>
    </row>
    <row r="960" spans="1:36" ht="15.75" thickBot="1" x14ac:dyDescent="0.3">
      <c r="A960" s="138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9"/>
      <c r="X960" s="15"/>
      <c r="Y960" s="120">
        <f>SUM(Y959:AA959)</f>
        <v>0</v>
      </c>
      <c r="Z960" s="121"/>
      <c r="AA960" s="121"/>
      <c r="AB960" s="121">
        <f>SUM(AB959:AD959)</f>
        <v>0</v>
      </c>
      <c r="AC960" s="121"/>
      <c r="AD960" s="121"/>
      <c r="AE960" s="121">
        <f>SUM(AE959:AG959)</f>
        <v>0</v>
      </c>
      <c r="AF960" s="121"/>
      <c r="AG960" s="121"/>
      <c r="AH960" s="121">
        <f>SUM(AH959:AJ959)</f>
        <v>0</v>
      </c>
      <c r="AI960" s="121"/>
      <c r="AJ960" s="122"/>
    </row>
    <row r="965" spans="1:36" x14ac:dyDescent="0.25">
      <c r="A965" s="138"/>
      <c r="B965" s="13"/>
      <c r="C965" s="54"/>
      <c r="D965" s="55"/>
      <c r="E965" s="55"/>
      <c r="F965" s="55"/>
      <c r="G965" s="56"/>
      <c r="H965" s="56" t="s">
        <v>196</v>
      </c>
      <c r="I965" s="55"/>
      <c r="J965" s="55"/>
      <c r="K965" s="55"/>
      <c r="L965" s="57"/>
      <c r="M965" s="15"/>
      <c r="N965" s="16"/>
      <c r="O965" s="15"/>
      <c r="P965" s="28"/>
      <c r="Q965" s="29"/>
      <c r="R965" s="29"/>
      <c r="S965" s="30"/>
      <c r="T965" s="31" t="s">
        <v>218</v>
      </c>
      <c r="U965" s="30"/>
      <c r="V965" s="30"/>
      <c r="W965" s="32"/>
      <c r="X965" s="33"/>
      <c r="Y965" s="15"/>
      <c r="Z965" s="13" t="s">
        <v>228</v>
      </c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</row>
    <row r="966" spans="1:36" ht="48.75" thickBot="1" x14ac:dyDescent="0.3">
      <c r="A966" s="139" t="s">
        <v>187</v>
      </c>
      <c r="B966" s="67" t="s">
        <v>0</v>
      </c>
      <c r="C966" s="67" t="s">
        <v>126</v>
      </c>
      <c r="D966" s="68" t="s">
        <v>188</v>
      </c>
      <c r="E966" s="68" t="s">
        <v>189</v>
      </c>
      <c r="F966" s="68" t="s">
        <v>190</v>
      </c>
      <c r="G966" s="69" t="s">
        <v>197</v>
      </c>
      <c r="H966" s="69" t="s">
        <v>198</v>
      </c>
      <c r="I966" s="69" t="s">
        <v>199</v>
      </c>
      <c r="J966" s="70" t="s">
        <v>191</v>
      </c>
      <c r="K966" s="70" t="s">
        <v>192</v>
      </c>
      <c r="L966" s="70" t="s">
        <v>193</v>
      </c>
      <c r="M966" s="71" t="s">
        <v>200</v>
      </c>
      <c r="N966" s="71" t="s">
        <v>201</v>
      </c>
      <c r="O966" s="71" t="s">
        <v>202</v>
      </c>
      <c r="P966" s="71" t="s">
        <v>501</v>
      </c>
      <c r="Q966" s="68" t="s">
        <v>204</v>
      </c>
      <c r="R966" s="68" t="s">
        <v>203</v>
      </c>
      <c r="S966" s="69" t="s">
        <v>205</v>
      </c>
      <c r="T966" s="69" t="s">
        <v>207</v>
      </c>
      <c r="U966" s="70" t="s">
        <v>206</v>
      </c>
      <c r="V966" s="70" t="s">
        <v>208</v>
      </c>
      <c r="W966" s="72" t="s">
        <v>209</v>
      </c>
      <c r="X966" s="73" t="s">
        <v>194</v>
      </c>
      <c r="Y966" s="74" t="s">
        <v>210</v>
      </c>
      <c r="Z966" s="74" t="s">
        <v>212</v>
      </c>
      <c r="AA966" s="75" t="s">
        <v>219</v>
      </c>
      <c r="AB966" s="75" t="s">
        <v>220</v>
      </c>
      <c r="AC966" s="76" t="s">
        <v>211</v>
      </c>
      <c r="AD966" s="76" t="s">
        <v>213</v>
      </c>
      <c r="AE966" s="77" t="s">
        <v>214</v>
      </c>
      <c r="AF966" s="77" t="s">
        <v>216</v>
      </c>
      <c r="AG966" s="78" t="s">
        <v>221</v>
      </c>
      <c r="AH966" s="78" t="s">
        <v>222</v>
      </c>
      <c r="AI966" s="79" t="s">
        <v>215</v>
      </c>
      <c r="AJ966" s="79" t="s">
        <v>217</v>
      </c>
    </row>
    <row r="967" spans="1:36" ht="15.75" thickBot="1" x14ac:dyDescent="0.3">
      <c r="A967" s="140" t="s">
        <v>195</v>
      </c>
      <c r="B967" s="27">
        <f>COUNTIF($A$3:A966,"Lp.")</f>
        <v>58</v>
      </c>
      <c r="C967" s="114" t="s">
        <v>476</v>
      </c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6"/>
    </row>
    <row r="968" spans="1:36" ht="24.75" thickBot="1" x14ac:dyDescent="0.3">
      <c r="A968" s="141" t="s">
        <v>127</v>
      </c>
      <c r="B968" s="22" t="s">
        <v>247</v>
      </c>
      <c r="C968" s="24" t="s">
        <v>1</v>
      </c>
      <c r="D968" s="34">
        <v>3</v>
      </c>
      <c r="E968" s="35">
        <v>15</v>
      </c>
      <c r="F968" s="34">
        <v>10</v>
      </c>
      <c r="G968" s="36">
        <v>0</v>
      </c>
      <c r="H968" s="37">
        <v>0</v>
      </c>
      <c r="I968" s="36">
        <v>0</v>
      </c>
      <c r="J968" s="39">
        <v>2.5</v>
      </c>
      <c r="K968" s="38">
        <v>5</v>
      </c>
      <c r="L968" s="39">
        <v>2.5</v>
      </c>
      <c r="M968" s="20"/>
      <c r="N968" s="65"/>
      <c r="O968" s="65"/>
      <c r="P968" s="24"/>
      <c r="Q968" s="35"/>
      <c r="R968" s="35"/>
      <c r="S968" s="37"/>
      <c r="T968" s="36"/>
      <c r="U968" s="38"/>
      <c r="V968" s="39"/>
      <c r="W968" s="23"/>
      <c r="X968" s="53"/>
      <c r="Y968" s="81">
        <f>ROUND(W968*Q968,2)</f>
        <v>0</v>
      </c>
      <c r="Z968" s="81">
        <f>ROUND(Y968+Y968*X968,2)</f>
        <v>0</v>
      </c>
      <c r="AA968" s="82">
        <f>ROUND(S968*W968,2)</f>
        <v>0</v>
      </c>
      <c r="AB968" s="82">
        <f>ROUND(AA968+AA968*X968,2)</f>
        <v>0</v>
      </c>
      <c r="AC968" s="83">
        <f>ROUND(U968*W968,2)</f>
        <v>0</v>
      </c>
      <c r="AD968" s="83">
        <f>ROUND(AC968+AC968*X968,2)</f>
        <v>0</v>
      </c>
      <c r="AE968" s="81">
        <f>ROUND(R968*W968,2)</f>
        <v>0</v>
      </c>
      <c r="AF968" s="81">
        <f>ROUND(AE968+AE968*X968,2)</f>
        <v>0</v>
      </c>
      <c r="AG968" s="82">
        <f>ROUND(T968*W968,2)</f>
        <v>0</v>
      </c>
      <c r="AH968" s="82">
        <f>ROUND(AG968+AG968*X968,2)</f>
        <v>0</v>
      </c>
      <c r="AI968" s="83">
        <f>ROUND(V968*W968,2)</f>
        <v>0</v>
      </c>
      <c r="AJ968" s="83">
        <f>ROUND(AI968+AI968*X968,2)</f>
        <v>0</v>
      </c>
    </row>
    <row r="969" spans="1:36" ht="15.75" thickBot="1" x14ac:dyDescent="0.3">
      <c r="A969" s="138"/>
      <c r="B969" s="13"/>
      <c r="C969" s="13"/>
      <c r="D969" s="14"/>
      <c r="E969" s="14"/>
      <c r="F969" s="14"/>
      <c r="G969" s="14"/>
      <c r="H969" s="14"/>
      <c r="I969" s="14"/>
      <c r="J969" s="14"/>
      <c r="K969" s="14"/>
      <c r="L969" s="15"/>
      <c r="M969" s="15"/>
      <c r="N969" s="16"/>
      <c r="O969" s="15"/>
      <c r="P969" s="15"/>
      <c r="Q969" s="17"/>
      <c r="R969" s="17"/>
      <c r="S969" s="15"/>
      <c r="T969" s="18"/>
      <c r="U969" s="15"/>
      <c r="V969" s="15"/>
      <c r="W969" s="19"/>
      <c r="X969" s="48" t="s">
        <v>139</v>
      </c>
      <c r="Y969" s="49">
        <f t="shared" ref="Y969:AJ969" si="161">SUM(Y968:Y968)</f>
        <v>0</v>
      </c>
      <c r="Z969" s="49">
        <f t="shared" si="161"/>
        <v>0</v>
      </c>
      <c r="AA969" s="49">
        <f t="shared" si="161"/>
        <v>0</v>
      </c>
      <c r="AB969" s="49">
        <f t="shared" si="161"/>
        <v>0</v>
      </c>
      <c r="AC969" s="49">
        <f t="shared" si="161"/>
        <v>0</v>
      </c>
      <c r="AD969" s="49">
        <f t="shared" si="161"/>
        <v>0</v>
      </c>
      <c r="AE969" s="49">
        <f t="shared" si="161"/>
        <v>0</v>
      </c>
      <c r="AF969" s="49">
        <f t="shared" si="161"/>
        <v>0</v>
      </c>
      <c r="AG969" s="49">
        <f t="shared" si="161"/>
        <v>0</v>
      </c>
      <c r="AH969" s="49">
        <f t="shared" si="161"/>
        <v>0</v>
      </c>
      <c r="AI969" s="49">
        <f t="shared" si="161"/>
        <v>0</v>
      </c>
      <c r="AJ969" s="50">
        <f t="shared" si="161"/>
        <v>0</v>
      </c>
    </row>
    <row r="970" spans="1:36" ht="15.75" thickBot="1" x14ac:dyDescent="0.3">
      <c r="A970" s="138"/>
      <c r="B970" s="116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9"/>
      <c r="X970" s="15"/>
      <c r="Y970" s="15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</row>
    <row r="971" spans="1:36" ht="15.75" thickBot="1" x14ac:dyDescent="0.3">
      <c r="A971" s="138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9"/>
      <c r="X971" s="15"/>
      <c r="Y971" s="43"/>
      <c r="Z971" s="44"/>
      <c r="AA971" s="44"/>
      <c r="AB971" s="44"/>
      <c r="AC971" s="44"/>
      <c r="AD971" s="45" t="s">
        <v>195</v>
      </c>
      <c r="AE971" s="46">
        <f>COUNTIF($A$3:A966,"Lp.")</f>
        <v>58</v>
      </c>
      <c r="AF971" s="44"/>
      <c r="AG971" s="44"/>
      <c r="AH971" s="44"/>
      <c r="AI971" s="44"/>
      <c r="AJ971" s="47"/>
    </row>
    <row r="972" spans="1:36" x14ac:dyDescent="0.25">
      <c r="A972" s="138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9"/>
      <c r="X972" s="15"/>
      <c r="Y972" s="119" t="s">
        <v>223</v>
      </c>
      <c r="Z972" s="119"/>
      <c r="AA972" s="119"/>
      <c r="AB972" s="119" t="s">
        <v>227</v>
      </c>
      <c r="AC972" s="119"/>
      <c r="AD972" s="119"/>
      <c r="AE972" s="119" t="s">
        <v>142</v>
      </c>
      <c r="AF972" s="119"/>
      <c r="AG972" s="119"/>
      <c r="AH972" s="119" t="s">
        <v>143</v>
      </c>
      <c r="AI972" s="119"/>
      <c r="AJ972" s="119"/>
    </row>
    <row r="973" spans="1:36" x14ac:dyDescent="0.25">
      <c r="A973" s="138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9"/>
      <c r="X973" s="15"/>
      <c r="Y973" s="84" t="s">
        <v>224</v>
      </c>
      <c r="Z973" s="85" t="s">
        <v>225</v>
      </c>
      <c r="AA973" s="86" t="s">
        <v>226</v>
      </c>
      <c r="AB973" s="84" t="s">
        <v>224</v>
      </c>
      <c r="AC973" s="85" t="s">
        <v>225</v>
      </c>
      <c r="AD973" s="86" t="s">
        <v>226</v>
      </c>
      <c r="AE973" s="84" t="s">
        <v>224</v>
      </c>
      <c r="AF973" s="85" t="s">
        <v>225</v>
      </c>
      <c r="AG973" s="86" t="s">
        <v>226</v>
      </c>
      <c r="AH973" s="84" t="s">
        <v>224</v>
      </c>
      <c r="AI973" s="85" t="s">
        <v>225</v>
      </c>
      <c r="AJ973" s="86" t="s">
        <v>226</v>
      </c>
    </row>
    <row r="974" spans="1:36" ht="15.75" thickBot="1" x14ac:dyDescent="0.3">
      <c r="A974" s="138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9"/>
      <c r="X974" s="15"/>
      <c r="Y974" s="87">
        <f>Y969</f>
        <v>0</v>
      </c>
      <c r="Z974" s="88">
        <f>AA969</f>
        <v>0</v>
      </c>
      <c r="AA974" s="89">
        <f>AC969</f>
        <v>0</v>
      </c>
      <c r="AB974" s="90">
        <f>Z969</f>
        <v>0</v>
      </c>
      <c r="AC974" s="88">
        <f>AB969</f>
        <v>0</v>
      </c>
      <c r="AD974" s="89">
        <f>AD969</f>
        <v>0</v>
      </c>
      <c r="AE974" s="90">
        <f>AE969</f>
        <v>0</v>
      </c>
      <c r="AF974" s="88">
        <f>AG969</f>
        <v>0</v>
      </c>
      <c r="AG974" s="89">
        <f>AI969</f>
        <v>0</v>
      </c>
      <c r="AH974" s="90">
        <f>AF969</f>
        <v>0</v>
      </c>
      <c r="AI974" s="88">
        <f>AH969</f>
        <v>0</v>
      </c>
      <c r="AJ974" s="89">
        <f>AJ969</f>
        <v>0</v>
      </c>
    </row>
    <row r="975" spans="1:36" ht="15.75" thickBot="1" x14ac:dyDescent="0.3">
      <c r="A975" s="138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9"/>
      <c r="X975" s="15"/>
      <c r="Y975" s="120">
        <f>SUM(Y974:AA974)</f>
        <v>0</v>
      </c>
      <c r="Z975" s="121"/>
      <c r="AA975" s="121"/>
      <c r="AB975" s="121">
        <f>SUM(AB974:AD974)</f>
        <v>0</v>
      </c>
      <c r="AC975" s="121"/>
      <c r="AD975" s="121"/>
      <c r="AE975" s="121">
        <f>SUM(AE974:AG974)</f>
        <v>0</v>
      </c>
      <c r="AF975" s="121"/>
      <c r="AG975" s="121"/>
      <c r="AH975" s="121">
        <f>SUM(AH974:AJ974)</f>
        <v>0</v>
      </c>
      <c r="AI975" s="121"/>
      <c r="AJ975" s="122"/>
    </row>
    <row r="980" spans="1:36" x14ac:dyDescent="0.25">
      <c r="A980" s="138"/>
      <c r="B980" s="13"/>
      <c r="C980" s="54"/>
      <c r="D980" s="55"/>
      <c r="E980" s="55"/>
      <c r="F980" s="55"/>
      <c r="G980" s="56"/>
      <c r="H980" s="56" t="s">
        <v>196</v>
      </c>
      <c r="I980" s="55"/>
      <c r="J980" s="55"/>
      <c r="K980" s="55"/>
      <c r="L980" s="57"/>
      <c r="M980" s="15"/>
      <c r="N980" s="16"/>
      <c r="O980" s="15"/>
      <c r="P980" s="28"/>
      <c r="Q980" s="29"/>
      <c r="R980" s="29"/>
      <c r="S980" s="30"/>
      <c r="T980" s="31" t="s">
        <v>218</v>
      </c>
      <c r="U980" s="30"/>
      <c r="V980" s="30"/>
      <c r="W980" s="32"/>
      <c r="X980" s="33"/>
      <c r="Y980" s="15"/>
      <c r="Z980" s="13" t="s">
        <v>228</v>
      </c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</row>
    <row r="981" spans="1:36" ht="48.75" thickBot="1" x14ac:dyDescent="0.3">
      <c r="A981" s="139" t="s">
        <v>187</v>
      </c>
      <c r="B981" s="67" t="s">
        <v>0</v>
      </c>
      <c r="C981" s="67" t="s">
        <v>126</v>
      </c>
      <c r="D981" s="68" t="s">
        <v>188</v>
      </c>
      <c r="E981" s="68" t="s">
        <v>189</v>
      </c>
      <c r="F981" s="68" t="s">
        <v>190</v>
      </c>
      <c r="G981" s="69" t="s">
        <v>197</v>
      </c>
      <c r="H981" s="69" t="s">
        <v>198</v>
      </c>
      <c r="I981" s="69" t="s">
        <v>199</v>
      </c>
      <c r="J981" s="70" t="s">
        <v>191</v>
      </c>
      <c r="K981" s="70" t="s">
        <v>192</v>
      </c>
      <c r="L981" s="70" t="s">
        <v>193</v>
      </c>
      <c r="M981" s="71" t="s">
        <v>200</v>
      </c>
      <c r="N981" s="71" t="s">
        <v>201</v>
      </c>
      <c r="O981" s="71" t="s">
        <v>202</v>
      </c>
      <c r="P981" s="71" t="s">
        <v>501</v>
      </c>
      <c r="Q981" s="68" t="s">
        <v>204</v>
      </c>
      <c r="R981" s="68" t="s">
        <v>203</v>
      </c>
      <c r="S981" s="69" t="s">
        <v>205</v>
      </c>
      <c r="T981" s="69" t="s">
        <v>207</v>
      </c>
      <c r="U981" s="70" t="s">
        <v>206</v>
      </c>
      <c r="V981" s="70" t="s">
        <v>208</v>
      </c>
      <c r="W981" s="72" t="s">
        <v>209</v>
      </c>
      <c r="X981" s="73" t="s">
        <v>194</v>
      </c>
      <c r="Y981" s="74" t="s">
        <v>210</v>
      </c>
      <c r="Z981" s="74" t="s">
        <v>212</v>
      </c>
      <c r="AA981" s="75" t="s">
        <v>219</v>
      </c>
      <c r="AB981" s="75" t="s">
        <v>220</v>
      </c>
      <c r="AC981" s="76" t="s">
        <v>211</v>
      </c>
      <c r="AD981" s="76" t="s">
        <v>213</v>
      </c>
      <c r="AE981" s="77" t="s">
        <v>214</v>
      </c>
      <c r="AF981" s="77" t="s">
        <v>216</v>
      </c>
      <c r="AG981" s="78" t="s">
        <v>221</v>
      </c>
      <c r="AH981" s="78" t="s">
        <v>222</v>
      </c>
      <c r="AI981" s="79" t="s">
        <v>215</v>
      </c>
      <c r="AJ981" s="79" t="s">
        <v>217</v>
      </c>
    </row>
    <row r="982" spans="1:36" ht="15.75" thickBot="1" x14ac:dyDescent="0.3">
      <c r="A982" s="140" t="s">
        <v>195</v>
      </c>
      <c r="B982" s="27">
        <f>COUNTIF($A$3:A981,"Lp.")</f>
        <v>59</v>
      </c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6"/>
    </row>
    <row r="983" spans="1:36" ht="15.75" thickBot="1" x14ac:dyDescent="0.3">
      <c r="A983" s="141" t="s">
        <v>127</v>
      </c>
      <c r="B983" s="22" t="s">
        <v>356</v>
      </c>
      <c r="C983" s="24" t="s">
        <v>1</v>
      </c>
      <c r="D983" s="34">
        <v>50</v>
      </c>
      <c r="E983" s="35">
        <v>350</v>
      </c>
      <c r="F983" s="34">
        <v>300</v>
      </c>
      <c r="G983" s="36">
        <v>50</v>
      </c>
      <c r="H983" s="37">
        <v>350</v>
      </c>
      <c r="I983" s="36">
        <v>300</v>
      </c>
      <c r="J983" s="39">
        <v>50</v>
      </c>
      <c r="K983" s="38">
        <v>350</v>
      </c>
      <c r="L983" s="39">
        <v>300</v>
      </c>
      <c r="M983" s="20"/>
      <c r="N983" s="65"/>
      <c r="O983" s="65"/>
      <c r="P983" s="24"/>
      <c r="Q983" s="35"/>
      <c r="R983" s="35"/>
      <c r="S983" s="37"/>
      <c r="T983" s="36"/>
      <c r="U983" s="38"/>
      <c r="V983" s="39"/>
      <c r="W983" s="23"/>
      <c r="X983" s="80"/>
      <c r="Y983" s="81">
        <f>ROUND(W983*Q983,2)</f>
        <v>0</v>
      </c>
      <c r="Z983" s="81">
        <f>ROUND(Y983+Y983*X983,2)</f>
        <v>0</v>
      </c>
      <c r="AA983" s="82">
        <f>ROUND(S983*W983,2)</f>
        <v>0</v>
      </c>
      <c r="AB983" s="82">
        <f>ROUND(AA983+AA983*X983,2)</f>
        <v>0</v>
      </c>
      <c r="AC983" s="83">
        <f>ROUND(U983*W983,2)</f>
        <v>0</v>
      </c>
      <c r="AD983" s="83">
        <f>ROUND(AC983+AC983*X983,2)</f>
        <v>0</v>
      </c>
      <c r="AE983" s="81">
        <f>ROUND(R983*W983,2)</f>
        <v>0</v>
      </c>
      <c r="AF983" s="81">
        <f>ROUND(AE983+AE983*X983,2)</f>
        <v>0</v>
      </c>
      <c r="AG983" s="82">
        <f>ROUND(T983*W983,2)</f>
        <v>0</v>
      </c>
      <c r="AH983" s="82">
        <f>ROUND(AG983+AG983*X983,2)</f>
        <v>0</v>
      </c>
      <c r="AI983" s="83">
        <f>ROUND(V983*W983,2)</f>
        <v>0</v>
      </c>
      <c r="AJ983" s="83">
        <f>ROUND(AI983+AI983*X983,2)</f>
        <v>0</v>
      </c>
    </row>
    <row r="984" spans="1:36" ht="15.75" thickBot="1" x14ac:dyDescent="0.3">
      <c r="A984" s="138"/>
      <c r="B984" s="13"/>
      <c r="C984" s="13"/>
      <c r="D984" s="14"/>
      <c r="E984" s="14"/>
      <c r="F984" s="14"/>
      <c r="G984" s="14"/>
      <c r="H984" s="14"/>
      <c r="I984" s="14"/>
      <c r="J984" s="14"/>
      <c r="K984" s="14"/>
      <c r="L984" s="15"/>
      <c r="M984" s="15"/>
      <c r="N984" s="16"/>
      <c r="O984" s="15"/>
      <c r="P984" s="15"/>
      <c r="Q984" s="17"/>
      <c r="R984" s="17"/>
      <c r="S984" s="15"/>
      <c r="T984" s="18"/>
      <c r="U984" s="15"/>
      <c r="V984" s="15"/>
      <c r="W984" s="19"/>
      <c r="X984" s="48" t="s">
        <v>139</v>
      </c>
      <c r="Y984" s="49">
        <f>SUM(Y983)</f>
        <v>0</v>
      </c>
      <c r="Z984" s="49">
        <f t="shared" ref="Z984:AJ984" si="162">SUM(Z983)</f>
        <v>0</v>
      </c>
      <c r="AA984" s="49">
        <f t="shared" si="162"/>
        <v>0</v>
      </c>
      <c r="AB984" s="49">
        <f t="shared" si="162"/>
        <v>0</v>
      </c>
      <c r="AC984" s="49">
        <f t="shared" si="162"/>
        <v>0</v>
      </c>
      <c r="AD984" s="49">
        <f t="shared" si="162"/>
        <v>0</v>
      </c>
      <c r="AE984" s="49">
        <f t="shared" si="162"/>
        <v>0</v>
      </c>
      <c r="AF984" s="49">
        <f t="shared" si="162"/>
        <v>0</v>
      </c>
      <c r="AG984" s="49">
        <f t="shared" si="162"/>
        <v>0</v>
      </c>
      <c r="AH984" s="49">
        <f t="shared" si="162"/>
        <v>0</v>
      </c>
      <c r="AI984" s="49">
        <f t="shared" si="162"/>
        <v>0</v>
      </c>
      <c r="AJ984" s="50">
        <f t="shared" si="162"/>
        <v>0</v>
      </c>
    </row>
    <row r="985" spans="1:36" ht="15.75" thickBot="1" x14ac:dyDescent="0.3">
      <c r="A985" s="138"/>
      <c r="B985" s="13"/>
      <c r="C985" s="13"/>
      <c r="D985" s="14"/>
      <c r="E985" s="14"/>
      <c r="F985" s="14"/>
      <c r="G985" s="14"/>
      <c r="H985" s="14"/>
      <c r="I985" s="14"/>
      <c r="J985" s="14"/>
      <c r="K985" s="14"/>
      <c r="L985" s="15"/>
      <c r="M985" s="15"/>
      <c r="N985" s="16"/>
      <c r="O985" s="15"/>
      <c r="P985" s="15"/>
      <c r="Q985" s="17"/>
      <c r="R985" s="17"/>
      <c r="S985" s="15"/>
      <c r="T985" s="18"/>
      <c r="U985" s="15"/>
      <c r="V985" s="15"/>
      <c r="W985" s="19"/>
      <c r="X985" s="15"/>
      <c r="Y985" s="15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</row>
    <row r="986" spans="1:36" ht="15.75" thickBot="1" x14ac:dyDescent="0.3">
      <c r="A986" s="138"/>
      <c r="B986" s="13"/>
      <c r="C986" s="13"/>
      <c r="D986" s="14"/>
      <c r="E986" s="14"/>
      <c r="F986" s="14"/>
      <c r="G986" s="14"/>
      <c r="H986" s="14"/>
      <c r="I986" s="14"/>
      <c r="J986" s="14"/>
      <c r="K986" s="14"/>
      <c r="L986" s="15"/>
      <c r="M986" s="15"/>
      <c r="N986" s="16"/>
      <c r="O986" s="15"/>
      <c r="P986" s="15"/>
      <c r="Q986" s="17"/>
      <c r="R986" s="17"/>
      <c r="S986" s="15"/>
      <c r="T986" s="18"/>
      <c r="U986" s="15"/>
      <c r="V986" s="15"/>
      <c r="W986" s="19"/>
      <c r="X986" s="15"/>
      <c r="Y986" s="43"/>
      <c r="Z986" s="44"/>
      <c r="AA986" s="44"/>
      <c r="AB986" s="44"/>
      <c r="AC986" s="44"/>
      <c r="AD986" s="45" t="s">
        <v>195</v>
      </c>
      <c r="AE986" s="46">
        <f>COUNTIF($A$3:A981,"Lp.")</f>
        <v>59</v>
      </c>
      <c r="AF986" s="44"/>
      <c r="AG986" s="44"/>
      <c r="AH986" s="44"/>
      <c r="AI986" s="44"/>
      <c r="AJ986" s="47"/>
    </row>
    <row r="987" spans="1:36" x14ac:dyDescent="0.25">
      <c r="A987" s="138"/>
      <c r="B987" s="13"/>
      <c r="C987" s="13"/>
      <c r="D987" s="14"/>
      <c r="E987" s="14"/>
      <c r="F987" s="14"/>
      <c r="G987" s="14"/>
      <c r="H987" s="14"/>
      <c r="I987" s="14"/>
      <c r="J987" s="14"/>
      <c r="K987" s="14"/>
      <c r="L987" s="15"/>
      <c r="M987" s="15"/>
      <c r="N987" s="16"/>
      <c r="O987" s="15"/>
      <c r="P987" s="15"/>
      <c r="Q987" s="17"/>
      <c r="R987" s="17"/>
      <c r="S987" s="15"/>
      <c r="T987" s="18"/>
      <c r="U987" s="15"/>
      <c r="V987" s="15"/>
      <c r="W987" s="19"/>
      <c r="X987" s="15"/>
      <c r="Y987" s="119" t="s">
        <v>223</v>
      </c>
      <c r="Z987" s="119"/>
      <c r="AA987" s="119"/>
      <c r="AB987" s="119" t="s">
        <v>227</v>
      </c>
      <c r="AC987" s="119"/>
      <c r="AD987" s="119"/>
      <c r="AE987" s="119" t="s">
        <v>142</v>
      </c>
      <c r="AF987" s="119"/>
      <c r="AG987" s="119"/>
      <c r="AH987" s="119" t="s">
        <v>143</v>
      </c>
      <c r="AI987" s="119"/>
      <c r="AJ987" s="119"/>
    </row>
    <row r="988" spans="1:36" x14ac:dyDescent="0.25">
      <c r="A988" s="138"/>
      <c r="B988" s="13"/>
      <c r="C988" s="13"/>
      <c r="D988" s="14"/>
      <c r="E988" s="14"/>
      <c r="F988" s="14"/>
      <c r="G988" s="14"/>
      <c r="H988" s="14"/>
      <c r="I988" s="14"/>
      <c r="J988" s="14"/>
      <c r="K988" s="14"/>
      <c r="L988" s="15"/>
      <c r="M988" s="15"/>
      <c r="N988" s="16"/>
      <c r="O988" s="15"/>
      <c r="P988" s="15"/>
      <c r="Q988" s="17"/>
      <c r="R988" s="17"/>
      <c r="S988" s="15"/>
      <c r="T988" s="18"/>
      <c r="U988" s="15"/>
      <c r="V988" s="15"/>
      <c r="W988" s="19"/>
      <c r="X988" s="15"/>
      <c r="Y988" s="84" t="s">
        <v>224</v>
      </c>
      <c r="Z988" s="85" t="s">
        <v>225</v>
      </c>
      <c r="AA988" s="86" t="s">
        <v>226</v>
      </c>
      <c r="AB988" s="84" t="s">
        <v>224</v>
      </c>
      <c r="AC988" s="85" t="s">
        <v>225</v>
      </c>
      <c r="AD988" s="86" t="s">
        <v>226</v>
      </c>
      <c r="AE988" s="84" t="s">
        <v>224</v>
      </c>
      <c r="AF988" s="85" t="s">
        <v>225</v>
      </c>
      <c r="AG988" s="86" t="s">
        <v>226</v>
      </c>
      <c r="AH988" s="84" t="s">
        <v>224</v>
      </c>
      <c r="AI988" s="85" t="s">
        <v>225</v>
      </c>
      <c r="AJ988" s="86" t="s">
        <v>226</v>
      </c>
    </row>
    <row r="989" spans="1:36" ht="15.75" thickBot="1" x14ac:dyDescent="0.3">
      <c r="A989" s="138"/>
      <c r="B989" s="13"/>
      <c r="C989" s="13"/>
      <c r="D989" s="14"/>
      <c r="E989" s="14"/>
      <c r="F989" s="14"/>
      <c r="G989" s="14"/>
      <c r="H989" s="14"/>
      <c r="I989" s="14"/>
      <c r="J989" s="14"/>
      <c r="K989" s="14"/>
      <c r="L989" s="15"/>
      <c r="M989" s="15"/>
      <c r="N989" s="16"/>
      <c r="O989" s="15"/>
      <c r="P989" s="15"/>
      <c r="Q989" s="17"/>
      <c r="R989" s="17"/>
      <c r="S989" s="15"/>
      <c r="T989" s="18"/>
      <c r="U989" s="15"/>
      <c r="V989" s="15"/>
      <c r="W989" s="19"/>
      <c r="X989" s="15"/>
      <c r="Y989" s="87">
        <f>Y984</f>
        <v>0</v>
      </c>
      <c r="Z989" s="88">
        <f>AA984</f>
        <v>0</v>
      </c>
      <c r="AA989" s="89">
        <f>AC984</f>
        <v>0</v>
      </c>
      <c r="AB989" s="90">
        <f>Z984</f>
        <v>0</v>
      </c>
      <c r="AC989" s="88">
        <f>AB984</f>
        <v>0</v>
      </c>
      <c r="AD989" s="89">
        <f>AD984</f>
        <v>0</v>
      </c>
      <c r="AE989" s="90">
        <f>AE984</f>
        <v>0</v>
      </c>
      <c r="AF989" s="88">
        <f>AG984</f>
        <v>0</v>
      </c>
      <c r="AG989" s="89">
        <f>AI984</f>
        <v>0</v>
      </c>
      <c r="AH989" s="90">
        <f>AF984</f>
        <v>0</v>
      </c>
      <c r="AI989" s="88">
        <f>AH984</f>
        <v>0</v>
      </c>
      <c r="AJ989" s="89">
        <f>AJ984</f>
        <v>0</v>
      </c>
    </row>
    <row r="990" spans="1:36" ht="15.75" thickBot="1" x14ac:dyDescent="0.3">
      <c r="A990" s="138"/>
      <c r="B990" s="13"/>
      <c r="C990" s="13"/>
      <c r="D990" s="14"/>
      <c r="E990" s="14"/>
      <c r="F990" s="14"/>
      <c r="G990" s="14"/>
      <c r="H990" s="14"/>
      <c r="I990" s="14"/>
      <c r="J990" s="14"/>
      <c r="K990" s="14"/>
      <c r="L990" s="15"/>
      <c r="M990" s="15"/>
      <c r="N990" s="16"/>
      <c r="O990" s="15"/>
      <c r="P990" s="15"/>
      <c r="Q990" s="17"/>
      <c r="R990" s="17"/>
      <c r="S990" s="15"/>
      <c r="T990" s="18"/>
      <c r="U990" s="15"/>
      <c r="V990" s="15"/>
      <c r="W990" s="19"/>
      <c r="X990" s="15"/>
      <c r="Y990" s="120">
        <f>SUM(Y989:AA989)</f>
        <v>0</v>
      </c>
      <c r="Z990" s="121"/>
      <c r="AA990" s="121"/>
      <c r="AB990" s="121">
        <f>SUM(AB989:AD989)</f>
        <v>0</v>
      </c>
      <c r="AC990" s="121"/>
      <c r="AD990" s="121"/>
      <c r="AE990" s="121">
        <f>SUM(AE989:AG989)</f>
        <v>0</v>
      </c>
      <c r="AF990" s="121"/>
      <c r="AG990" s="121"/>
      <c r="AH990" s="121">
        <f>SUM(AH989:AJ989)</f>
        <v>0</v>
      </c>
      <c r="AI990" s="121"/>
      <c r="AJ990" s="122"/>
    </row>
    <row r="995" spans="1:36" x14ac:dyDescent="0.25">
      <c r="A995" s="138"/>
      <c r="B995" s="13"/>
      <c r="C995" s="54"/>
      <c r="D995" s="55"/>
      <c r="E995" s="55"/>
      <c r="F995" s="55"/>
      <c r="G995" s="56"/>
      <c r="H995" s="56" t="s">
        <v>196</v>
      </c>
      <c r="I995" s="55"/>
      <c r="J995" s="55"/>
      <c r="K995" s="55"/>
      <c r="L995" s="57"/>
      <c r="M995" s="15"/>
      <c r="N995" s="16"/>
      <c r="O995" s="15"/>
      <c r="P995" s="28"/>
      <c r="Q995" s="29"/>
      <c r="R995" s="29"/>
      <c r="S995" s="30"/>
      <c r="T995" s="31" t="s">
        <v>218</v>
      </c>
      <c r="U995" s="30"/>
      <c r="V995" s="30"/>
      <c r="W995" s="32"/>
      <c r="X995" s="33"/>
      <c r="Y995" s="15"/>
      <c r="Z995" s="13" t="s">
        <v>228</v>
      </c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</row>
    <row r="996" spans="1:36" ht="48.75" thickBot="1" x14ac:dyDescent="0.3">
      <c r="A996" s="139" t="s">
        <v>187</v>
      </c>
      <c r="B996" s="67" t="s">
        <v>0</v>
      </c>
      <c r="C996" s="67" t="s">
        <v>126</v>
      </c>
      <c r="D996" s="68" t="s">
        <v>188</v>
      </c>
      <c r="E996" s="68" t="s">
        <v>189</v>
      </c>
      <c r="F996" s="68" t="s">
        <v>190</v>
      </c>
      <c r="G996" s="69" t="s">
        <v>197</v>
      </c>
      <c r="H996" s="69" t="s">
        <v>198</v>
      </c>
      <c r="I996" s="69" t="s">
        <v>199</v>
      </c>
      <c r="J996" s="70" t="s">
        <v>191</v>
      </c>
      <c r="K996" s="70" t="s">
        <v>192</v>
      </c>
      <c r="L996" s="70" t="s">
        <v>193</v>
      </c>
      <c r="M996" s="71" t="s">
        <v>200</v>
      </c>
      <c r="N996" s="71" t="s">
        <v>201</v>
      </c>
      <c r="O996" s="71" t="s">
        <v>202</v>
      </c>
      <c r="P996" s="71" t="s">
        <v>501</v>
      </c>
      <c r="Q996" s="68" t="s">
        <v>204</v>
      </c>
      <c r="R996" s="68" t="s">
        <v>203</v>
      </c>
      <c r="S996" s="69" t="s">
        <v>205</v>
      </c>
      <c r="T996" s="69" t="s">
        <v>207</v>
      </c>
      <c r="U996" s="70" t="s">
        <v>206</v>
      </c>
      <c r="V996" s="70" t="s">
        <v>208</v>
      </c>
      <c r="W996" s="72" t="s">
        <v>209</v>
      </c>
      <c r="X996" s="73" t="s">
        <v>194</v>
      </c>
      <c r="Y996" s="74" t="s">
        <v>210</v>
      </c>
      <c r="Z996" s="74" t="s">
        <v>212</v>
      </c>
      <c r="AA996" s="75" t="s">
        <v>219</v>
      </c>
      <c r="AB996" s="75" t="s">
        <v>220</v>
      </c>
      <c r="AC996" s="76" t="s">
        <v>211</v>
      </c>
      <c r="AD996" s="76" t="s">
        <v>213</v>
      </c>
      <c r="AE996" s="77" t="s">
        <v>214</v>
      </c>
      <c r="AF996" s="77" t="s">
        <v>216</v>
      </c>
      <c r="AG996" s="78" t="s">
        <v>221</v>
      </c>
      <c r="AH996" s="78" t="s">
        <v>222</v>
      </c>
      <c r="AI996" s="79" t="s">
        <v>215</v>
      </c>
      <c r="AJ996" s="79" t="s">
        <v>217</v>
      </c>
    </row>
    <row r="997" spans="1:36" ht="15.75" thickBot="1" x14ac:dyDescent="0.3">
      <c r="A997" s="140" t="s">
        <v>195</v>
      </c>
      <c r="B997" s="27">
        <f>COUNTIF($A$3:A996,"Lp.")</f>
        <v>60</v>
      </c>
      <c r="C997" s="114" t="s">
        <v>476</v>
      </c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6"/>
    </row>
    <row r="998" spans="1:36" ht="15.75" thickBot="1" x14ac:dyDescent="0.3">
      <c r="A998" s="141" t="s">
        <v>127</v>
      </c>
      <c r="B998" s="22" t="s">
        <v>352</v>
      </c>
      <c r="C998" s="24" t="s">
        <v>1</v>
      </c>
      <c r="D998" s="34">
        <v>0</v>
      </c>
      <c r="E998" s="35">
        <v>0</v>
      </c>
      <c r="F998" s="34">
        <v>0</v>
      </c>
      <c r="G998" s="36">
        <v>1</v>
      </c>
      <c r="H998" s="37">
        <v>30</v>
      </c>
      <c r="I998" s="36">
        <v>60</v>
      </c>
      <c r="J998" s="39">
        <v>1</v>
      </c>
      <c r="K998" s="38">
        <v>30</v>
      </c>
      <c r="L998" s="39">
        <v>60</v>
      </c>
      <c r="M998" s="20"/>
      <c r="N998" s="65"/>
      <c r="O998" s="65"/>
      <c r="P998" s="24"/>
      <c r="Q998" s="35"/>
      <c r="R998" s="35"/>
      <c r="S998" s="37"/>
      <c r="T998" s="36"/>
      <c r="U998" s="38"/>
      <c r="V998" s="39"/>
      <c r="W998" s="23"/>
      <c r="X998" s="80"/>
      <c r="Y998" s="81">
        <f>ROUND(W998*Q998,2)</f>
        <v>0</v>
      </c>
      <c r="Z998" s="81">
        <f>ROUND(Y998+Y998*X998,2)</f>
        <v>0</v>
      </c>
      <c r="AA998" s="82">
        <f>ROUND(S998*W998,2)</f>
        <v>0</v>
      </c>
      <c r="AB998" s="82">
        <f>ROUND(AA998+AA998*X998,2)</f>
        <v>0</v>
      </c>
      <c r="AC998" s="83">
        <f>ROUND(U998*W998,2)</f>
        <v>0</v>
      </c>
      <c r="AD998" s="83">
        <f>ROUND(AC998+AC998*X998,2)</f>
        <v>0</v>
      </c>
      <c r="AE998" s="81">
        <f>ROUND(R998*W998,2)</f>
        <v>0</v>
      </c>
      <c r="AF998" s="81">
        <f>ROUND(AE998+AE998*X998,2)</f>
        <v>0</v>
      </c>
      <c r="AG998" s="82">
        <f>ROUND(T998*W998,2)</f>
        <v>0</v>
      </c>
      <c r="AH998" s="82">
        <f>ROUND(AG998+AG998*X998,2)</f>
        <v>0</v>
      </c>
      <c r="AI998" s="83">
        <f>ROUND(V998*W998,2)</f>
        <v>0</v>
      </c>
      <c r="AJ998" s="83">
        <f>ROUND(AI998+AI998*X998,2)</f>
        <v>0</v>
      </c>
    </row>
    <row r="999" spans="1:36" ht="15.75" thickBot="1" x14ac:dyDescent="0.3">
      <c r="A999" s="138"/>
      <c r="B999" s="13"/>
      <c r="C999" s="13"/>
      <c r="D999" s="14"/>
      <c r="E999" s="14"/>
      <c r="F999" s="14"/>
      <c r="G999" s="14"/>
      <c r="H999" s="14"/>
      <c r="I999" s="14"/>
      <c r="J999" s="14"/>
      <c r="K999" s="14"/>
      <c r="L999" s="15"/>
      <c r="M999" s="15"/>
      <c r="N999" s="16"/>
      <c r="O999" s="15"/>
      <c r="P999" s="15"/>
      <c r="Q999" s="17"/>
      <c r="R999" s="17"/>
      <c r="S999" s="15"/>
      <c r="T999" s="18"/>
      <c r="U999" s="15"/>
      <c r="V999" s="15"/>
      <c r="W999" s="19"/>
      <c r="X999" s="48" t="s">
        <v>139</v>
      </c>
      <c r="Y999" s="49">
        <f>SUM(Y998)</f>
        <v>0</v>
      </c>
      <c r="Z999" s="49">
        <f t="shared" ref="Z999" si="163">SUM(Z998)</f>
        <v>0</v>
      </c>
      <c r="AA999" s="49">
        <f t="shared" ref="AA999" si="164">SUM(AA998)</f>
        <v>0</v>
      </c>
      <c r="AB999" s="49">
        <f t="shared" ref="AB999" si="165">SUM(AB998)</f>
        <v>0</v>
      </c>
      <c r="AC999" s="49">
        <f t="shared" ref="AC999" si="166">SUM(AC998)</f>
        <v>0</v>
      </c>
      <c r="AD999" s="49">
        <f t="shared" ref="AD999" si="167">SUM(AD998)</f>
        <v>0</v>
      </c>
      <c r="AE999" s="49">
        <f t="shared" ref="AE999" si="168">SUM(AE998)</f>
        <v>0</v>
      </c>
      <c r="AF999" s="49">
        <f t="shared" ref="AF999" si="169">SUM(AF998)</f>
        <v>0</v>
      </c>
      <c r="AG999" s="49">
        <f t="shared" ref="AG999" si="170">SUM(AG998)</f>
        <v>0</v>
      </c>
      <c r="AH999" s="49">
        <f t="shared" ref="AH999" si="171">SUM(AH998)</f>
        <v>0</v>
      </c>
      <c r="AI999" s="49">
        <f t="shared" ref="AI999" si="172">SUM(AI998)</f>
        <v>0</v>
      </c>
      <c r="AJ999" s="50">
        <f t="shared" ref="AJ999" si="173">SUM(AJ998)</f>
        <v>0</v>
      </c>
    </row>
    <row r="1000" spans="1:36" ht="15.75" thickBot="1" x14ac:dyDescent="0.3">
      <c r="A1000" s="138"/>
      <c r="B1000" s="13"/>
      <c r="C1000" s="13"/>
      <c r="D1000" s="14"/>
      <c r="E1000" s="14"/>
      <c r="F1000" s="14"/>
      <c r="G1000" s="14"/>
      <c r="H1000" s="14"/>
      <c r="I1000" s="14"/>
      <c r="J1000" s="14"/>
      <c r="K1000" s="14"/>
      <c r="L1000" s="15"/>
      <c r="M1000" s="15"/>
      <c r="N1000" s="16"/>
      <c r="O1000" s="15"/>
      <c r="P1000" s="15"/>
      <c r="Q1000" s="17"/>
      <c r="R1000" s="17"/>
      <c r="S1000" s="15"/>
      <c r="T1000" s="18"/>
      <c r="U1000" s="15"/>
      <c r="V1000" s="15"/>
      <c r="W1000" s="19"/>
      <c r="X1000" s="15"/>
      <c r="Y1000" s="15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</row>
    <row r="1001" spans="1:36" ht="15.75" thickBot="1" x14ac:dyDescent="0.3">
      <c r="A1001" s="138"/>
      <c r="B1001" s="13"/>
      <c r="C1001" s="13"/>
      <c r="D1001" s="14"/>
      <c r="E1001" s="14"/>
      <c r="F1001" s="14"/>
      <c r="G1001" s="14"/>
      <c r="H1001" s="14"/>
      <c r="I1001" s="14"/>
      <c r="J1001" s="14"/>
      <c r="K1001" s="14"/>
      <c r="L1001" s="15"/>
      <c r="M1001" s="15"/>
      <c r="N1001" s="16"/>
      <c r="O1001" s="15"/>
      <c r="P1001" s="15"/>
      <c r="Q1001" s="17"/>
      <c r="R1001" s="17"/>
      <c r="S1001" s="15"/>
      <c r="T1001" s="18"/>
      <c r="U1001" s="15"/>
      <c r="V1001" s="15"/>
      <c r="W1001" s="19"/>
      <c r="X1001" s="15"/>
      <c r="Y1001" s="43"/>
      <c r="Z1001" s="44"/>
      <c r="AA1001" s="44"/>
      <c r="AB1001" s="44"/>
      <c r="AC1001" s="44"/>
      <c r="AD1001" s="45" t="s">
        <v>195</v>
      </c>
      <c r="AE1001" s="46">
        <f>COUNTIF($A$3:A996,"Lp.")</f>
        <v>60</v>
      </c>
      <c r="AF1001" s="44"/>
      <c r="AG1001" s="44"/>
      <c r="AH1001" s="44"/>
      <c r="AI1001" s="44"/>
      <c r="AJ1001" s="47"/>
    </row>
    <row r="1002" spans="1:36" x14ac:dyDescent="0.25">
      <c r="A1002" s="138"/>
      <c r="B1002" s="13"/>
      <c r="C1002" s="13"/>
      <c r="D1002" s="14"/>
      <c r="E1002" s="14"/>
      <c r="F1002" s="14"/>
      <c r="G1002" s="14"/>
      <c r="H1002" s="14"/>
      <c r="I1002" s="14"/>
      <c r="J1002" s="14"/>
      <c r="K1002" s="14"/>
      <c r="L1002" s="15"/>
      <c r="M1002" s="15"/>
      <c r="N1002" s="16"/>
      <c r="O1002" s="15"/>
      <c r="P1002" s="15"/>
      <c r="Q1002" s="17"/>
      <c r="R1002" s="17"/>
      <c r="S1002" s="15"/>
      <c r="T1002" s="18"/>
      <c r="U1002" s="15"/>
      <c r="V1002" s="15"/>
      <c r="W1002" s="19"/>
      <c r="X1002" s="15"/>
      <c r="Y1002" s="119" t="s">
        <v>223</v>
      </c>
      <c r="Z1002" s="119"/>
      <c r="AA1002" s="119"/>
      <c r="AB1002" s="119" t="s">
        <v>227</v>
      </c>
      <c r="AC1002" s="119"/>
      <c r="AD1002" s="119"/>
      <c r="AE1002" s="119" t="s">
        <v>142</v>
      </c>
      <c r="AF1002" s="119"/>
      <c r="AG1002" s="119"/>
      <c r="AH1002" s="119" t="s">
        <v>143</v>
      </c>
      <c r="AI1002" s="119"/>
      <c r="AJ1002" s="119"/>
    </row>
    <row r="1003" spans="1:36" x14ac:dyDescent="0.25">
      <c r="A1003" s="138"/>
      <c r="B1003" s="13"/>
      <c r="C1003" s="13"/>
      <c r="D1003" s="14"/>
      <c r="E1003" s="14"/>
      <c r="F1003" s="14"/>
      <c r="G1003" s="14"/>
      <c r="H1003" s="14"/>
      <c r="I1003" s="14"/>
      <c r="J1003" s="14"/>
      <c r="K1003" s="14"/>
      <c r="L1003" s="15"/>
      <c r="M1003" s="15"/>
      <c r="N1003" s="16"/>
      <c r="O1003" s="15"/>
      <c r="P1003" s="15"/>
      <c r="Q1003" s="17"/>
      <c r="R1003" s="17"/>
      <c r="S1003" s="15"/>
      <c r="T1003" s="18"/>
      <c r="U1003" s="15"/>
      <c r="V1003" s="15"/>
      <c r="W1003" s="19"/>
      <c r="X1003" s="15"/>
      <c r="Y1003" s="84" t="s">
        <v>224</v>
      </c>
      <c r="Z1003" s="85" t="s">
        <v>225</v>
      </c>
      <c r="AA1003" s="86" t="s">
        <v>226</v>
      </c>
      <c r="AB1003" s="84" t="s">
        <v>224</v>
      </c>
      <c r="AC1003" s="85" t="s">
        <v>225</v>
      </c>
      <c r="AD1003" s="86" t="s">
        <v>226</v>
      </c>
      <c r="AE1003" s="84" t="s">
        <v>224</v>
      </c>
      <c r="AF1003" s="85" t="s">
        <v>225</v>
      </c>
      <c r="AG1003" s="86" t="s">
        <v>226</v>
      </c>
      <c r="AH1003" s="84" t="s">
        <v>224</v>
      </c>
      <c r="AI1003" s="85" t="s">
        <v>225</v>
      </c>
      <c r="AJ1003" s="86" t="s">
        <v>226</v>
      </c>
    </row>
    <row r="1004" spans="1:36" ht="15.75" thickBot="1" x14ac:dyDescent="0.3">
      <c r="A1004" s="138"/>
      <c r="B1004" s="13"/>
      <c r="C1004" s="13"/>
      <c r="D1004" s="14"/>
      <c r="E1004" s="14"/>
      <c r="F1004" s="14"/>
      <c r="G1004" s="14"/>
      <c r="H1004" s="14"/>
      <c r="I1004" s="14"/>
      <c r="J1004" s="14"/>
      <c r="K1004" s="14"/>
      <c r="L1004" s="15"/>
      <c r="M1004" s="15"/>
      <c r="N1004" s="16"/>
      <c r="O1004" s="15"/>
      <c r="P1004" s="15"/>
      <c r="Q1004" s="17"/>
      <c r="R1004" s="17"/>
      <c r="S1004" s="15"/>
      <c r="T1004" s="18"/>
      <c r="U1004" s="15"/>
      <c r="V1004" s="15"/>
      <c r="W1004" s="19"/>
      <c r="X1004" s="15"/>
      <c r="Y1004" s="87">
        <f>Y999</f>
        <v>0</v>
      </c>
      <c r="Z1004" s="88">
        <f>AA999</f>
        <v>0</v>
      </c>
      <c r="AA1004" s="89">
        <f>AC999</f>
        <v>0</v>
      </c>
      <c r="AB1004" s="90">
        <f>Z999</f>
        <v>0</v>
      </c>
      <c r="AC1004" s="88">
        <f>AB999</f>
        <v>0</v>
      </c>
      <c r="AD1004" s="89">
        <f>AD999</f>
        <v>0</v>
      </c>
      <c r="AE1004" s="90">
        <f>AE999</f>
        <v>0</v>
      </c>
      <c r="AF1004" s="88">
        <f>AG999</f>
        <v>0</v>
      </c>
      <c r="AG1004" s="89">
        <f>AI999</f>
        <v>0</v>
      </c>
      <c r="AH1004" s="90">
        <f>AF999</f>
        <v>0</v>
      </c>
      <c r="AI1004" s="88">
        <f>AH999</f>
        <v>0</v>
      </c>
      <c r="AJ1004" s="89">
        <f>AJ999</f>
        <v>0</v>
      </c>
    </row>
    <row r="1005" spans="1:36" ht="15.75" thickBot="1" x14ac:dyDescent="0.3">
      <c r="A1005" s="138"/>
      <c r="B1005" s="13"/>
      <c r="C1005" s="13"/>
      <c r="D1005" s="14"/>
      <c r="E1005" s="14"/>
      <c r="F1005" s="14"/>
      <c r="G1005" s="14"/>
      <c r="H1005" s="14"/>
      <c r="I1005" s="14"/>
      <c r="J1005" s="14"/>
      <c r="K1005" s="14"/>
      <c r="L1005" s="15"/>
      <c r="M1005" s="15"/>
      <c r="N1005" s="16"/>
      <c r="O1005" s="15"/>
      <c r="P1005" s="15"/>
      <c r="Q1005" s="17"/>
      <c r="R1005" s="17"/>
      <c r="S1005" s="15"/>
      <c r="T1005" s="18"/>
      <c r="U1005" s="15"/>
      <c r="V1005" s="15"/>
      <c r="W1005" s="19"/>
      <c r="X1005" s="15"/>
      <c r="Y1005" s="120">
        <f>SUM(Y1004:AA1004)</f>
        <v>0</v>
      </c>
      <c r="Z1005" s="121"/>
      <c r="AA1005" s="121"/>
      <c r="AB1005" s="121">
        <f>SUM(AB1004:AD1004)</f>
        <v>0</v>
      </c>
      <c r="AC1005" s="121"/>
      <c r="AD1005" s="121"/>
      <c r="AE1005" s="121">
        <f>SUM(AE1004:AG1004)</f>
        <v>0</v>
      </c>
      <c r="AF1005" s="121"/>
      <c r="AG1005" s="121"/>
      <c r="AH1005" s="121">
        <f>SUM(AH1004:AJ1004)</f>
        <v>0</v>
      </c>
      <c r="AI1005" s="121"/>
      <c r="AJ1005" s="122"/>
    </row>
    <row r="1010" spans="1:23" s="13" customFormat="1" ht="12" x14ac:dyDescent="0.25">
      <c r="A1010" s="138"/>
      <c r="C1010" s="54"/>
      <c r="D1010" s="56"/>
      <c r="E1010" s="56" t="s">
        <v>196</v>
      </c>
      <c r="F1010" s="57"/>
      <c r="G1010" s="15"/>
      <c r="H1010" s="16"/>
      <c r="I1010" s="15"/>
      <c r="J1010" s="28"/>
      <c r="K1010" s="30"/>
      <c r="L1010" s="31" t="s">
        <v>218</v>
      </c>
      <c r="M1010" s="32"/>
      <c r="N1010" s="33"/>
    </row>
    <row r="1011" spans="1:23" s="12" customFormat="1" ht="48.75" thickBot="1" x14ac:dyDescent="0.25">
      <c r="A1011" s="142" t="s">
        <v>187</v>
      </c>
      <c r="B1011" s="1" t="s">
        <v>0</v>
      </c>
      <c r="C1011" s="1" t="s">
        <v>126</v>
      </c>
      <c r="D1011" s="2" t="s">
        <v>188</v>
      </c>
      <c r="E1011" s="2" t="s">
        <v>189</v>
      </c>
      <c r="F1011" s="2" t="s">
        <v>190</v>
      </c>
      <c r="G1011" s="5" t="s">
        <v>200</v>
      </c>
      <c r="H1011" s="5" t="s">
        <v>201</v>
      </c>
      <c r="I1011" s="5" t="s">
        <v>202</v>
      </c>
      <c r="J1011" s="71" t="s">
        <v>501</v>
      </c>
      <c r="K1011" s="2" t="s">
        <v>204</v>
      </c>
      <c r="L1011" s="2" t="s">
        <v>203</v>
      </c>
      <c r="M1011" s="51" t="s">
        <v>209</v>
      </c>
      <c r="N1011" s="52" t="s">
        <v>194</v>
      </c>
      <c r="O1011" s="6" t="s">
        <v>210</v>
      </c>
      <c r="P1011" s="6" t="s">
        <v>212</v>
      </c>
      <c r="Q1011" s="9" t="s">
        <v>214</v>
      </c>
      <c r="R1011" s="9" t="s">
        <v>216</v>
      </c>
    </row>
    <row r="1012" spans="1:23" s="12" customFormat="1" ht="15" customHeight="1" thickBot="1" x14ac:dyDescent="0.25">
      <c r="A1012" s="140" t="s">
        <v>195</v>
      </c>
      <c r="B1012" s="27">
        <f>COUNTIF($A$3:A1011,"Lp.")</f>
        <v>61</v>
      </c>
      <c r="C1012" s="114" t="s">
        <v>476</v>
      </c>
      <c r="D1012" s="114"/>
      <c r="E1012" s="114"/>
      <c r="F1012" s="114"/>
      <c r="G1012" s="114"/>
      <c r="H1012" s="114"/>
      <c r="I1012" s="114"/>
      <c r="J1012" s="114"/>
      <c r="K1012" s="114"/>
      <c r="L1012" s="114"/>
      <c r="M1012" s="114"/>
      <c r="N1012" s="114"/>
      <c r="O1012" s="114"/>
      <c r="P1012" s="114"/>
      <c r="Q1012" s="114"/>
      <c r="R1012" s="115"/>
    </row>
    <row r="1013" spans="1:23" s="13" customFormat="1" ht="12.75" thickBot="1" x14ac:dyDescent="0.3">
      <c r="A1013" s="141" t="s">
        <v>127</v>
      </c>
      <c r="B1013" s="21" t="s">
        <v>162</v>
      </c>
      <c r="C1013" s="24" t="s">
        <v>1</v>
      </c>
      <c r="D1013" s="34">
        <v>10</v>
      </c>
      <c r="E1013" s="35">
        <v>100</v>
      </c>
      <c r="F1013" s="34">
        <v>90</v>
      </c>
      <c r="G1013" s="20"/>
      <c r="H1013" s="65"/>
      <c r="I1013" s="65"/>
      <c r="J1013" s="24"/>
      <c r="K1013" s="35"/>
      <c r="L1013" s="34"/>
      <c r="M1013" s="23"/>
      <c r="N1013" s="53"/>
      <c r="O1013" s="40">
        <f>ROUND(K1013*M1013,2)</f>
        <v>0</v>
      </c>
      <c r="P1013" s="40">
        <f>ROUND(O1013+O1013*N1013,2)</f>
        <v>0</v>
      </c>
      <c r="Q1013" s="40">
        <f>ROUND(L1013*M1013,2)</f>
        <v>0</v>
      </c>
      <c r="R1013" s="40">
        <f>ROUND(Q1013+Q1013*N1013,2)</f>
        <v>0</v>
      </c>
    </row>
    <row r="1014" spans="1:23" s="13" customFormat="1" ht="12.75" thickBot="1" x14ac:dyDescent="0.3">
      <c r="A1014" s="138"/>
      <c r="D1014" s="14"/>
      <c r="E1014" s="14"/>
      <c r="F1014" s="14"/>
      <c r="G1014" s="14"/>
      <c r="H1014" s="14"/>
      <c r="I1014" s="14"/>
      <c r="J1014" s="14"/>
      <c r="K1014" s="14"/>
      <c r="L1014" s="15"/>
      <c r="M1014" s="15"/>
      <c r="N1014" s="48" t="s">
        <v>139</v>
      </c>
      <c r="O1014" s="58">
        <f>SUM(O1013:O1013)</f>
        <v>0</v>
      </c>
      <c r="P1014" s="58">
        <f>SUM(P1013:P1013)</f>
        <v>0</v>
      </c>
      <c r="Q1014" s="58">
        <f>SUM(Q1013:Q1013)</f>
        <v>0</v>
      </c>
      <c r="R1014" s="59">
        <f>SUM(R1013:R1013)</f>
        <v>0</v>
      </c>
      <c r="S1014" s="15"/>
      <c r="T1014" s="18"/>
      <c r="U1014" s="15"/>
      <c r="V1014" s="15"/>
      <c r="W1014" s="19"/>
    </row>
    <row r="1015" spans="1:23" s="13" customFormat="1" ht="12.75" thickBot="1" x14ac:dyDescent="0.3">
      <c r="A1015" s="138"/>
      <c r="D1015" s="14"/>
      <c r="E1015" s="14"/>
      <c r="F1015" s="14"/>
      <c r="G1015" s="14"/>
      <c r="H1015" s="14"/>
      <c r="I1015" s="14"/>
      <c r="J1015" s="14"/>
      <c r="K1015" s="14"/>
      <c r="L1015" s="15"/>
      <c r="M1015" s="15"/>
      <c r="N1015" s="16"/>
      <c r="O1015" s="15"/>
      <c r="P1015" s="15"/>
      <c r="Q1015" s="17"/>
      <c r="R1015" s="17"/>
      <c r="S1015" s="15"/>
      <c r="T1015" s="18"/>
      <c r="U1015" s="15"/>
      <c r="V1015" s="15"/>
      <c r="W1015" s="19"/>
    </row>
    <row r="1016" spans="1:23" s="13" customFormat="1" ht="12.75" thickBot="1" x14ac:dyDescent="0.3">
      <c r="A1016" s="138"/>
      <c r="D1016" s="14"/>
      <c r="E1016" s="14"/>
      <c r="F1016" s="14"/>
      <c r="G1016" s="14"/>
      <c r="H1016" s="14"/>
      <c r="I1016" s="14"/>
      <c r="J1016" s="14"/>
      <c r="K1016" s="14"/>
      <c r="L1016" s="15"/>
      <c r="M1016" s="15"/>
      <c r="N1016" s="16"/>
      <c r="O1016" s="60"/>
      <c r="P1016" s="45" t="s">
        <v>195</v>
      </c>
      <c r="Q1016" s="46">
        <f>COUNTIF($A$3:A1015,"Lp.")</f>
        <v>61</v>
      </c>
      <c r="R1016" s="61"/>
      <c r="S1016" s="15"/>
      <c r="T1016" s="18"/>
      <c r="U1016" s="15"/>
      <c r="V1016" s="15"/>
      <c r="W1016" s="19"/>
    </row>
    <row r="1017" spans="1:23" s="13" customFormat="1" ht="36.75" thickBot="1" x14ac:dyDescent="0.3">
      <c r="A1017" s="138"/>
      <c r="D1017" s="14"/>
      <c r="E1017" s="14"/>
      <c r="F1017" s="14"/>
      <c r="G1017" s="14"/>
      <c r="H1017" s="14"/>
      <c r="I1017" s="14"/>
      <c r="J1017" s="14"/>
      <c r="K1017" s="14"/>
      <c r="L1017" s="15"/>
      <c r="M1017" s="15"/>
      <c r="N1017" s="16"/>
      <c r="O1017" s="63" t="s">
        <v>140</v>
      </c>
      <c r="P1017" s="63" t="s">
        <v>141</v>
      </c>
      <c r="Q1017" s="64" t="s">
        <v>229</v>
      </c>
      <c r="R1017" s="64" t="s">
        <v>230</v>
      </c>
      <c r="S1017" s="15"/>
      <c r="T1017" s="18"/>
      <c r="U1017" s="15"/>
      <c r="V1017" s="15"/>
      <c r="W1017" s="19"/>
    </row>
    <row r="1018" spans="1:23" s="13" customFormat="1" ht="12.75" thickBot="1" x14ac:dyDescent="0.3">
      <c r="A1018" s="138"/>
      <c r="D1018" s="14"/>
      <c r="E1018" s="14"/>
      <c r="F1018" s="14"/>
      <c r="G1018" s="14"/>
      <c r="H1018" s="14"/>
      <c r="I1018" s="14"/>
      <c r="J1018" s="14"/>
      <c r="K1018" s="14"/>
      <c r="L1018" s="15"/>
      <c r="M1018" s="15"/>
      <c r="N1018" s="16"/>
      <c r="O1018" s="62">
        <f>O1014</f>
        <v>0</v>
      </c>
      <c r="P1018" s="49">
        <f t="shared" ref="P1018:R1018" si="174">P1014</f>
        <v>0</v>
      </c>
      <c r="Q1018" s="49">
        <f t="shared" si="174"/>
        <v>0</v>
      </c>
      <c r="R1018" s="50">
        <f t="shared" si="174"/>
        <v>0</v>
      </c>
      <c r="S1018" s="15"/>
      <c r="T1018" s="18"/>
      <c r="U1018" s="15"/>
      <c r="V1018" s="15"/>
      <c r="W1018" s="19"/>
    </row>
    <row r="1023" spans="1:23" s="13" customFormat="1" ht="12" x14ac:dyDescent="0.25">
      <c r="A1023" s="138"/>
      <c r="C1023" s="54"/>
      <c r="D1023" s="56"/>
      <c r="E1023" s="56" t="s">
        <v>196</v>
      </c>
      <c r="F1023" s="57"/>
      <c r="G1023" s="15"/>
      <c r="H1023" s="16"/>
      <c r="I1023" s="15"/>
      <c r="J1023" s="28"/>
      <c r="K1023" s="30"/>
      <c r="L1023" s="31" t="s">
        <v>218</v>
      </c>
      <c r="M1023" s="32"/>
      <c r="N1023" s="33"/>
    </row>
    <row r="1024" spans="1:23" s="12" customFormat="1" ht="48.75" thickBot="1" x14ac:dyDescent="0.25">
      <c r="A1024" s="142" t="s">
        <v>187</v>
      </c>
      <c r="B1024" s="1" t="s">
        <v>0</v>
      </c>
      <c r="C1024" s="1" t="s">
        <v>126</v>
      </c>
      <c r="D1024" s="2" t="s">
        <v>188</v>
      </c>
      <c r="E1024" s="2" t="s">
        <v>189</v>
      </c>
      <c r="F1024" s="2" t="s">
        <v>190</v>
      </c>
      <c r="G1024" s="5" t="s">
        <v>200</v>
      </c>
      <c r="H1024" s="5" t="s">
        <v>201</v>
      </c>
      <c r="I1024" s="5" t="s">
        <v>202</v>
      </c>
      <c r="J1024" s="71" t="s">
        <v>501</v>
      </c>
      <c r="K1024" s="2" t="s">
        <v>204</v>
      </c>
      <c r="L1024" s="2" t="s">
        <v>203</v>
      </c>
      <c r="M1024" s="51" t="s">
        <v>209</v>
      </c>
      <c r="N1024" s="52" t="s">
        <v>194</v>
      </c>
      <c r="O1024" s="6" t="s">
        <v>210</v>
      </c>
      <c r="P1024" s="6" t="s">
        <v>212</v>
      </c>
      <c r="Q1024" s="9" t="s">
        <v>214</v>
      </c>
      <c r="R1024" s="9" t="s">
        <v>216</v>
      </c>
    </row>
    <row r="1025" spans="1:23" s="12" customFormat="1" ht="15" customHeight="1" thickBot="1" x14ac:dyDescent="0.25">
      <c r="A1025" s="140" t="s">
        <v>195</v>
      </c>
      <c r="B1025" s="27">
        <f>COUNTIF($A$3:A1024,"Lp.")</f>
        <v>62</v>
      </c>
      <c r="C1025" s="114" t="s">
        <v>476</v>
      </c>
      <c r="D1025" s="114"/>
      <c r="E1025" s="114"/>
      <c r="F1025" s="114"/>
      <c r="G1025" s="114"/>
      <c r="H1025" s="114"/>
      <c r="I1025" s="114"/>
      <c r="J1025" s="114"/>
      <c r="K1025" s="114"/>
      <c r="L1025" s="114"/>
      <c r="M1025" s="114"/>
      <c r="N1025" s="114"/>
      <c r="O1025" s="114"/>
      <c r="P1025" s="114"/>
      <c r="Q1025" s="114"/>
      <c r="R1025" s="115"/>
    </row>
    <row r="1026" spans="1:23" s="13" customFormat="1" ht="48" x14ac:dyDescent="0.25">
      <c r="A1026" s="141" t="s">
        <v>127</v>
      </c>
      <c r="B1026" s="21" t="s">
        <v>165</v>
      </c>
      <c r="C1026" s="24" t="s">
        <v>1</v>
      </c>
      <c r="D1026" s="34">
        <v>5</v>
      </c>
      <c r="E1026" s="35">
        <v>50</v>
      </c>
      <c r="F1026" s="34">
        <v>45</v>
      </c>
      <c r="G1026" s="20"/>
      <c r="H1026" s="65"/>
      <c r="I1026" s="65"/>
      <c r="J1026" s="24"/>
      <c r="K1026" s="35"/>
      <c r="L1026" s="34"/>
      <c r="M1026" s="23"/>
      <c r="N1026" s="53"/>
      <c r="O1026" s="40">
        <f>ROUND(K1026*M1026,2)</f>
        <v>0</v>
      </c>
      <c r="P1026" s="40">
        <f>ROUND(O1026+O1026*N1026,2)</f>
        <v>0</v>
      </c>
      <c r="Q1026" s="40">
        <f>ROUND(L1026*M1026,2)</f>
        <v>0</v>
      </c>
      <c r="R1026" s="40">
        <f>ROUND(Q1026+Q1026*N1026,2)</f>
        <v>0</v>
      </c>
    </row>
    <row r="1027" spans="1:23" s="13" customFormat="1" ht="48.75" thickBot="1" x14ac:dyDescent="0.3">
      <c r="A1027" s="141" t="s">
        <v>128</v>
      </c>
      <c r="B1027" s="21" t="s">
        <v>166</v>
      </c>
      <c r="C1027" s="24" t="s">
        <v>1</v>
      </c>
      <c r="D1027" s="34">
        <v>1</v>
      </c>
      <c r="E1027" s="35">
        <v>30</v>
      </c>
      <c r="F1027" s="34">
        <v>28</v>
      </c>
      <c r="G1027" s="20"/>
      <c r="H1027" s="65"/>
      <c r="I1027" s="65"/>
      <c r="J1027" s="24"/>
      <c r="K1027" s="35"/>
      <c r="L1027" s="34"/>
      <c r="M1027" s="23"/>
      <c r="N1027" s="53"/>
      <c r="O1027" s="40">
        <f>ROUND(K1027*M1027,2)</f>
        <v>0</v>
      </c>
      <c r="P1027" s="40">
        <f>ROUND(O1027+O1027*N1027,2)</f>
        <v>0</v>
      </c>
      <c r="Q1027" s="40">
        <f>ROUND(L1027*M1027,2)</f>
        <v>0</v>
      </c>
      <c r="R1027" s="40">
        <f>ROUND(Q1027+Q1027*N1027,2)</f>
        <v>0</v>
      </c>
    </row>
    <row r="1028" spans="1:23" s="13" customFormat="1" ht="12.75" thickBot="1" x14ac:dyDescent="0.3">
      <c r="A1028" s="138"/>
      <c r="D1028" s="14"/>
      <c r="E1028" s="14"/>
      <c r="F1028" s="14"/>
      <c r="G1028" s="14"/>
      <c r="H1028" s="14"/>
      <c r="I1028" s="14"/>
      <c r="J1028" s="14"/>
      <c r="K1028" s="14"/>
      <c r="L1028" s="15"/>
      <c r="M1028" s="15"/>
      <c r="N1028" s="48" t="s">
        <v>139</v>
      </c>
      <c r="O1028" s="58">
        <f>SUM(O1026:O1027)</f>
        <v>0</v>
      </c>
      <c r="P1028" s="58">
        <f t="shared" ref="P1028:R1028" si="175">SUM(P1026:P1027)</f>
        <v>0</v>
      </c>
      <c r="Q1028" s="58">
        <f t="shared" si="175"/>
        <v>0</v>
      </c>
      <c r="R1028" s="59">
        <f t="shared" si="175"/>
        <v>0</v>
      </c>
      <c r="S1028" s="15"/>
      <c r="T1028" s="18"/>
      <c r="U1028" s="15"/>
      <c r="V1028" s="15"/>
      <c r="W1028" s="19"/>
    </row>
    <row r="1029" spans="1:23" s="13" customFormat="1" ht="12.75" thickBot="1" x14ac:dyDescent="0.3">
      <c r="A1029" s="138"/>
      <c r="D1029" s="14"/>
      <c r="E1029" s="14"/>
      <c r="F1029" s="14"/>
      <c r="G1029" s="14"/>
      <c r="H1029" s="14"/>
      <c r="I1029" s="14"/>
      <c r="J1029" s="14"/>
      <c r="K1029" s="14"/>
      <c r="L1029" s="15"/>
      <c r="M1029" s="15"/>
      <c r="N1029" s="16"/>
      <c r="O1029" s="15"/>
      <c r="P1029" s="15"/>
      <c r="Q1029" s="17"/>
      <c r="R1029" s="17"/>
      <c r="S1029" s="15"/>
      <c r="T1029" s="18"/>
      <c r="U1029" s="15"/>
      <c r="V1029" s="15"/>
      <c r="W1029" s="19"/>
    </row>
    <row r="1030" spans="1:23" s="13" customFormat="1" ht="12.75" thickBot="1" x14ac:dyDescent="0.3">
      <c r="A1030" s="138"/>
      <c r="D1030" s="14"/>
      <c r="E1030" s="14"/>
      <c r="F1030" s="14"/>
      <c r="G1030" s="14"/>
      <c r="H1030" s="14"/>
      <c r="I1030" s="14"/>
      <c r="J1030" s="14"/>
      <c r="K1030" s="14"/>
      <c r="L1030" s="15"/>
      <c r="M1030" s="15"/>
      <c r="N1030" s="16"/>
      <c r="O1030" s="60"/>
      <c r="P1030" s="45" t="s">
        <v>195</v>
      </c>
      <c r="Q1030" s="46">
        <f>COUNTIF($A$3:A1029,"Lp.")</f>
        <v>62</v>
      </c>
      <c r="R1030" s="61"/>
      <c r="S1030" s="15"/>
      <c r="T1030" s="18"/>
      <c r="U1030" s="15"/>
      <c r="V1030" s="15"/>
      <c r="W1030" s="19"/>
    </row>
    <row r="1031" spans="1:23" s="13" customFormat="1" ht="36.75" thickBot="1" x14ac:dyDescent="0.3">
      <c r="A1031" s="138"/>
      <c r="D1031" s="14"/>
      <c r="E1031" s="14"/>
      <c r="F1031" s="14"/>
      <c r="G1031" s="14"/>
      <c r="H1031" s="14"/>
      <c r="I1031" s="14"/>
      <c r="J1031" s="14"/>
      <c r="K1031" s="14"/>
      <c r="L1031" s="15"/>
      <c r="M1031" s="15"/>
      <c r="N1031" s="16"/>
      <c r="O1031" s="63" t="s">
        <v>140</v>
      </c>
      <c r="P1031" s="63" t="s">
        <v>141</v>
      </c>
      <c r="Q1031" s="64" t="s">
        <v>229</v>
      </c>
      <c r="R1031" s="64" t="s">
        <v>230</v>
      </c>
      <c r="S1031" s="15"/>
      <c r="T1031" s="18"/>
      <c r="U1031" s="15"/>
      <c r="V1031" s="15"/>
      <c r="W1031" s="19"/>
    </row>
    <row r="1032" spans="1:23" s="13" customFormat="1" ht="12.75" thickBot="1" x14ac:dyDescent="0.3">
      <c r="A1032" s="138"/>
      <c r="D1032" s="14"/>
      <c r="E1032" s="14"/>
      <c r="F1032" s="14"/>
      <c r="G1032" s="14"/>
      <c r="H1032" s="14"/>
      <c r="I1032" s="14"/>
      <c r="J1032" s="14"/>
      <c r="K1032" s="14"/>
      <c r="L1032" s="15"/>
      <c r="M1032" s="15"/>
      <c r="N1032" s="16"/>
      <c r="O1032" s="62">
        <f>O1028</f>
        <v>0</v>
      </c>
      <c r="P1032" s="49">
        <f t="shared" ref="P1032:R1032" si="176">P1028</f>
        <v>0</v>
      </c>
      <c r="Q1032" s="49">
        <f t="shared" si="176"/>
        <v>0</v>
      </c>
      <c r="R1032" s="50">
        <f t="shared" si="176"/>
        <v>0</v>
      </c>
      <c r="S1032" s="15"/>
      <c r="T1032" s="18"/>
      <c r="U1032" s="15"/>
      <c r="V1032" s="15"/>
      <c r="W1032" s="19"/>
    </row>
    <row r="1037" spans="1:23" s="13" customFormat="1" ht="12" x14ac:dyDescent="0.25">
      <c r="A1037" s="138"/>
      <c r="C1037" s="54"/>
      <c r="D1037" s="56"/>
      <c r="E1037" s="56" t="s">
        <v>196</v>
      </c>
      <c r="F1037" s="57"/>
      <c r="G1037" s="15"/>
      <c r="H1037" s="16"/>
      <c r="I1037" s="15"/>
      <c r="J1037" s="28"/>
      <c r="K1037" s="30"/>
      <c r="L1037" s="31" t="s">
        <v>218</v>
      </c>
      <c r="M1037" s="32"/>
      <c r="N1037" s="33"/>
    </row>
    <row r="1038" spans="1:23" s="12" customFormat="1" ht="48.75" thickBot="1" x14ac:dyDescent="0.25">
      <c r="A1038" s="142" t="s">
        <v>187</v>
      </c>
      <c r="B1038" s="1" t="s">
        <v>0</v>
      </c>
      <c r="C1038" s="1" t="s">
        <v>126</v>
      </c>
      <c r="D1038" s="2" t="s">
        <v>188</v>
      </c>
      <c r="E1038" s="2" t="s">
        <v>189</v>
      </c>
      <c r="F1038" s="2" t="s">
        <v>190</v>
      </c>
      <c r="G1038" s="5" t="s">
        <v>200</v>
      </c>
      <c r="H1038" s="5" t="s">
        <v>201</v>
      </c>
      <c r="I1038" s="5" t="s">
        <v>202</v>
      </c>
      <c r="J1038" s="71" t="s">
        <v>501</v>
      </c>
      <c r="K1038" s="2" t="s">
        <v>204</v>
      </c>
      <c r="L1038" s="2" t="s">
        <v>203</v>
      </c>
      <c r="M1038" s="51" t="s">
        <v>209</v>
      </c>
      <c r="N1038" s="52" t="s">
        <v>194</v>
      </c>
      <c r="O1038" s="6" t="s">
        <v>210</v>
      </c>
      <c r="P1038" s="6" t="s">
        <v>212</v>
      </c>
      <c r="Q1038" s="9" t="s">
        <v>214</v>
      </c>
      <c r="R1038" s="9" t="s">
        <v>216</v>
      </c>
    </row>
    <row r="1039" spans="1:23" s="12" customFormat="1" ht="15" customHeight="1" thickBot="1" x14ac:dyDescent="0.25">
      <c r="A1039" s="140" t="s">
        <v>195</v>
      </c>
      <c r="B1039" s="27">
        <f>COUNTIF($A$3:A1038,"Lp.")</f>
        <v>63</v>
      </c>
      <c r="C1039" s="114" t="s">
        <v>476</v>
      </c>
      <c r="D1039" s="114"/>
      <c r="E1039" s="114"/>
      <c r="F1039" s="114"/>
      <c r="G1039" s="114"/>
      <c r="H1039" s="114"/>
      <c r="I1039" s="114"/>
      <c r="J1039" s="114"/>
      <c r="K1039" s="114"/>
      <c r="L1039" s="114"/>
      <c r="M1039" s="114"/>
      <c r="N1039" s="114"/>
      <c r="O1039" s="114"/>
      <c r="P1039" s="114"/>
      <c r="Q1039" s="114"/>
      <c r="R1039" s="115"/>
    </row>
    <row r="1040" spans="1:23" s="13" customFormat="1" ht="36.75" thickBot="1" x14ac:dyDescent="0.3">
      <c r="A1040" s="141" t="s">
        <v>127</v>
      </c>
      <c r="B1040" s="21" t="s">
        <v>169</v>
      </c>
      <c r="C1040" s="24" t="s">
        <v>1</v>
      </c>
      <c r="D1040" s="34">
        <v>10</v>
      </c>
      <c r="E1040" s="35">
        <v>100</v>
      </c>
      <c r="F1040" s="34">
        <v>90</v>
      </c>
      <c r="G1040" s="20"/>
      <c r="H1040" s="65"/>
      <c r="I1040" s="65"/>
      <c r="J1040" s="24"/>
      <c r="K1040" s="35"/>
      <c r="L1040" s="34"/>
      <c r="M1040" s="23"/>
      <c r="N1040" s="53"/>
      <c r="O1040" s="40">
        <f>ROUND(K1040*M1040,2)</f>
        <v>0</v>
      </c>
      <c r="P1040" s="40">
        <f>ROUND(O1040+O1040*N1040,2)</f>
        <v>0</v>
      </c>
      <c r="Q1040" s="40">
        <f>ROUND(L1040*M1040,2)</f>
        <v>0</v>
      </c>
      <c r="R1040" s="40">
        <f>ROUND(Q1040+Q1040*N1040,2)</f>
        <v>0</v>
      </c>
    </row>
    <row r="1041" spans="1:23" s="13" customFormat="1" ht="12.75" thickBot="1" x14ac:dyDescent="0.3">
      <c r="A1041" s="138"/>
      <c r="D1041" s="14"/>
      <c r="E1041" s="14"/>
      <c r="F1041" s="14"/>
      <c r="G1041" s="14"/>
      <c r="H1041" s="14"/>
      <c r="I1041" s="14"/>
      <c r="J1041" s="14"/>
      <c r="K1041" s="14"/>
      <c r="L1041" s="15"/>
      <c r="M1041" s="15"/>
      <c r="N1041" s="48" t="s">
        <v>139</v>
      </c>
      <c r="O1041" s="58">
        <f>SUM(O1040:O1040)</f>
        <v>0</v>
      </c>
      <c r="P1041" s="58">
        <f>SUM(P1040:P1040)</f>
        <v>0</v>
      </c>
      <c r="Q1041" s="58">
        <f>SUM(Q1040:Q1040)</f>
        <v>0</v>
      </c>
      <c r="R1041" s="59">
        <f>SUM(R1040:R1040)</f>
        <v>0</v>
      </c>
      <c r="S1041" s="15"/>
      <c r="T1041" s="18"/>
      <c r="U1041" s="15"/>
      <c r="V1041" s="15"/>
      <c r="W1041" s="19"/>
    </row>
    <row r="1042" spans="1:23" s="13" customFormat="1" ht="12.75" thickBot="1" x14ac:dyDescent="0.3">
      <c r="A1042" s="138"/>
      <c r="D1042" s="14"/>
      <c r="E1042" s="14"/>
      <c r="F1042" s="14"/>
      <c r="G1042" s="14"/>
      <c r="H1042" s="14"/>
      <c r="I1042" s="14"/>
      <c r="J1042" s="14"/>
      <c r="K1042" s="14"/>
      <c r="L1042" s="15"/>
      <c r="M1042" s="15"/>
      <c r="N1042" s="16"/>
      <c r="O1042" s="15"/>
      <c r="P1042" s="15"/>
      <c r="Q1042" s="17"/>
      <c r="R1042" s="17"/>
      <c r="S1042" s="15"/>
      <c r="T1042" s="18"/>
      <c r="U1042" s="15"/>
      <c r="V1042" s="15"/>
      <c r="W1042" s="19"/>
    </row>
    <row r="1043" spans="1:23" s="13" customFormat="1" ht="12.75" thickBot="1" x14ac:dyDescent="0.3">
      <c r="A1043" s="138"/>
      <c r="D1043" s="14"/>
      <c r="E1043" s="14"/>
      <c r="F1043" s="14"/>
      <c r="G1043" s="14"/>
      <c r="H1043" s="14"/>
      <c r="I1043" s="14"/>
      <c r="J1043" s="14"/>
      <c r="K1043" s="14"/>
      <c r="L1043" s="15"/>
      <c r="M1043" s="15"/>
      <c r="N1043" s="16"/>
      <c r="O1043" s="60"/>
      <c r="P1043" s="45" t="s">
        <v>195</v>
      </c>
      <c r="Q1043" s="46">
        <f>COUNTIF($A$3:A1042,"Lp.")</f>
        <v>63</v>
      </c>
      <c r="R1043" s="61"/>
      <c r="S1043" s="15"/>
      <c r="T1043" s="18"/>
      <c r="U1043" s="15"/>
      <c r="V1043" s="15"/>
      <c r="W1043" s="19"/>
    </row>
    <row r="1044" spans="1:23" s="13" customFormat="1" ht="36.75" thickBot="1" x14ac:dyDescent="0.3">
      <c r="A1044" s="138"/>
      <c r="D1044" s="14"/>
      <c r="E1044" s="14"/>
      <c r="F1044" s="14"/>
      <c r="G1044" s="14"/>
      <c r="H1044" s="14"/>
      <c r="I1044" s="14"/>
      <c r="J1044" s="14"/>
      <c r="K1044" s="14"/>
      <c r="L1044" s="15"/>
      <c r="M1044" s="15"/>
      <c r="N1044" s="16"/>
      <c r="O1044" s="63" t="s">
        <v>140</v>
      </c>
      <c r="P1044" s="63" t="s">
        <v>141</v>
      </c>
      <c r="Q1044" s="64" t="s">
        <v>229</v>
      </c>
      <c r="R1044" s="64" t="s">
        <v>230</v>
      </c>
      <c r="S1044" s="15"/>
      <c r="T1044" s="18"/>
      <c r="U1044" s="15"/>
      <c r="V1044" s="15"/>
      <c r="W1044" s="19"/>
    </row>
    <row r="1045" spans="1:23" s="13" customFormat="1" ht="12.75" thickBot="1" x14ac:dyDescent="0.3">
      <c r="A1045" s="138"/>
      <c r="D1045" s="14"/>
      <c r="E1045" s="14"/>
      <c r="F1045" s="14"/>
      <c r="G1045" s="14"/>
      <c r="H1045" s="14"/>
      <c r="I1045" s="14"/>
      <c r="J1045" s="14"/>
      <c r="K1045" s="14"/>
      <c r="L1045" s="15"/>
      <c r="M1045" s="15"/>
      <c r="N1045" s="16"/>
      <c r="O1045" s="62">
        <f>O1041</f>
        <v>0</v>
      </c>
      <c r="P1045" s="49">
        <f t="shared" ref="P1045:R1045" si="177">P1041</f>
        <v>0</v>
      </c>
      <c r="Q1045" s="49">
        <f t="shared" si="177"/>
        <v>0</v>
      </c>
      <c r="R1045" s="50">
        <f t="shared" si="177"/>
        <v>0</v>
      </c>
      <c r="S1045" s="15"/>
      <c r="T1045" s="18"/>
      <c r="U1045" s="15"/>
      <c r="V1045" s="15"/>
      <c r="W1045" s="19"/>
    </row>
    <row r="1050" spans="1:23" s="13" customFormat="1" ht="12" x14ac:dyDescent="0.25">
      <c r="A1050" s="138"/>
      <c r="C1050" s="54"/>
      <c r="D1050" s="56"/>
      <c r="E1050" s="56" t="s">
        <v>196</v>
      </c>
      <c r="F1050" s="57"/>
      <c r="G1050" s="15"/>
      <c r="H1050" s="16"/>
      <c r="I1050" s="15"/>
      <c r="J1050" s="28"/>
      <c r="K1050" s="30"/>
      <c r="L1050" s="31" t="s">
        <v>218</v>
      </c>
      <c r="M1050" s="32"/>
      <c r="N1050" s="33"/>
    </row>
    <row r="1051" spans="1:23" s="12" customFormat="1" ht="48.75" thickBot="1" x14ac:dyDescent="0.25">
      <c r="A1051" s="142" t="s">
        <v>187</v>
      </c>
      <c r="B1051" s="1" t="s">
        <v>0</v>
      </c>
      <c r="C1051" s="1" t="s">
        <v>126</v>
      </c>
      <c r="D1051" s="2" t="s">
        <v>188</v>
      </c>
      <c r="E1051" s="2" t="s">
        <v>189</v>
      </c>
      <c r="F1051" s="2" t="s">
        <v>190</v>
      </c>
      <c r="G1051" s="5" t="s">
        <v>200</v>
      </c>
      <c r="H1051" s="5" t="s">
        <v>201</v>
      </c>
      <c r="I1051" s="5" t="s">
        <v>202</v>
      </c>
      <c r="J1051" s="71" t="s">
        <v>501</v>
      </c>
      <c r="K1051" s="2" t="s">
        <v>204</v>
      </c>
      <c r="L1051" s="2" t="s">
        <v>203</v>
      </c>
      <c r="M1051" s="51" t="s">
        <v>209</v>
      </c>
      <c r="N1051" s="52" t="s">
        <v>194</v>
      </c>
      <c r="O1051" s="6" t="s">
        <v>210</v>
      </c>
      <c r="P1051" s="6" t="s">
        <v>212</v>
      </c>
      <c r="Q1051" s="9" t="s">
        <v>214</v>
      </c>
      <c r="R1051" s="9" t="s">
        <v>216</v>
      </c>
    </row>
    <row r="1052" spans="1:23" s="12" customFormat="1" ht="15" customHeight="1" thickBot="1" x14ac:dyDescent="0.25">
      <c r="A1052" s="140" t="s">
        <v>195</v>
      </c>
      <c r="B1052" s="27">
        <f>COUNTIF($A$3:A1051,"Lp.")</f>
        <v>64</v>
      </c>
      <c r="C1052" s="114" t="s">
        <v>476</v>
      </c>
      <c r="D1052" s="114"/>
      <c r="E1052" s="114"/>
      <c r="F1052" s="114"/>
      <c r="G1052" s="114"/>
      <c r="H1052" s="114"/>
      <c r="I1052" s="114"/>
      <c r="J1052" s="114"/>
      <c r="K1052" s="114"/>
      <c r="L1052" s="114"/>
      <c r="M1052" s="114"/>
      <c r="N1052" s="114"/>
      <c r="O1052" s="114"/>
      <c r="P1052" s="114"/>
      <c r="Q1052" s="114"/>
      <c r="R1052" s="115"/>
    </row>
    <row r="1053" spans="1:23" s="13" customFormat="1" ht="36.75" thickBot="1" x14ac:dyDescent="0.3">
      <c r="A1053" s="141" t="s">
        <v>127</v>
      </c>
      <c r="B1053" s="21" t="s">
        <v>171</v>
      </c>
      <c r="C1053" s="24" t="s">
        <v>1</v>
      </c>
      <c r="D1053" s="34">
        <v>1</v>
      </c>
      <c r="E1053" s="35">
        <v>50</v>
      </c>
      <c r="F1053" s="34">
        <v>50</v>
      </c>
      <c r="G1053" s="20"/>
      <c r="H1053" s="65"/>
      <c r="I1053" s="65"/>
      <c r="J1053" s="24"/>
      <c r="K1053" s="35"/>
      <c r="L1053" s="34"/>
      <c r="M1053" s="23"/>
      <c r="N1053" s="53"/>
      <c r="O1053" s="40">
        <f>ROUND(K1053*M1053,2)</f>
        <v>0</v>
      </c>
      <c r="P1053" s="40">
        <f>ROUND(O1053+O1053*N1053,2)</f>
        <v>0</v>
      </c>
      <c r="Q1053" s="40">
        <f>ROUND(L1053*M1053,2)</f>
        <v>0</v>
      </c>
      <c r="R1053" s="40">
        <f>ROUND(Q1053+Q1053*N1053,2)</f>
        <v>0</v>
      </c>
    </row>
    <row r="1054" spans="1:23" s="13" customFormat="1" ht="12.75" thickBot="1" x14ac:dyDescent="0.3">
      <c r="A1054" s="138"/>
      <c r="D1054" s="14"/>
      <c r="E1054" s="14"/>
      <c r="F1054" s="14"/>
      <c r="G1054" s="14"/>
      <c r="H1054" s="14"/>
      <c r="I1054" s="14"/>
      <c r="J1054" s="14"/>
      <c r="K1054" s="14"/>
      <c r="L1054" s="15"/>
      <c r="M1054" s="15"/>
      <c r="N1054" s="48" t="s">
        <v>139</v>
      </c>
      <c r="O1054" s="58">
        <f>SUM(O1053:O1053)</f>
        <v>0</v>
      </c>
      <c r="P1054" s="58">
        <f>SUM(P1053:P1053)</f>
        <v>0</v>
      </c>
      <c r="Q1054" s="58">
        <f>SUM(Q1053:Q1053)</f>
        <v>0</v>
      </c>
      <c r="R1054" s="59">
        <f>SUM(R1053:R1053)</f>
        <v>0</v>
      </c>
      <c r="S1054" s="15"/>
      <c r="T1054" s="18"/>
      <c r="U1054" s="15"/>
      <c r="V1054" s="15"/>
      <c r="W1054" s="19"/>
    </row>
    <row r="1055" spans="1:23" s="13" customFormat="1" ht="12.75" thickBot="1" x14ac:dyDescent="0.3">
      <c r="A1055" s="138"/>
      <c r="D1055" s="14"/>
      <c r="E1055" s="14"/>
      <c r="F1055" s="14"/>
      <c r="G1055" s="14"/>
      <c r="H1055" s="14"/>
      <c r="I1055" s="14"/>
      <c r="J1055" s="14"/>
      <c r="K1055" s="14"/>
      <c r="L1055" s="15"/>
      <c r="M1055" s="15"/>
      <c r="N1055" s="16"/>
      <c r="O1055" s="15"/>
      <c r="P1055" s="15"/>
      <c r="Q1055" s="17"/>
      <c r="R1055" s="17"/>
      <c r="S1055" s="15"/>
      <c r="T1055" s="18"/>
      <c r="U1055" s="15"/>
      <c r="V1055" s="15"/>
      <c r="W1055" s="19"/>
    </row>
    <row r="1056" spans="1:23" s="13" customFormat="1" ht="12.75" thickBot="1" x14ac:dyDescent="0.3">
      <c r="A1056" s="138"/>
      <c r="D1056" s="14"/>
      <c r="E1056" s="14"/>
      <c r="F1056" s="14"/>
      <c r="G1056" s="14"/>
      <c r="H1056" s="14"/>
      <c r="I1056" s="14"/>
      <c r="J1056" s="14"/>
      <c r="K1056" s="14"/>
      <c r="L1056" s="15"/>
      <c r="M1056" s="15"/>
      <c r="N1056" s="16"/>
      <c r="O1056" s="60"/>
      <c r="P1056" s="45" t="s">
        <v>195</v>
      </c>
      <c r="Q1056" s="46">
        <f>COUNTIF($A$3:A1055,"Lp.")</f>
        <v>64</v>
      </c>
      <c r="R1056" s="61"/>
      <c r="S1056" s="15"/>
      <c r="T1056" s="18"/>
      <c r="U1056" s="15"/>
      <c r="V1056" s="15"/>
      <c r="W1056" s="19"/>
    </row>
    <row r="1057" spans="1:23" s="13" customFormat="1" ht="36.75" thickBot="1" x14ac:dyDescent="0.3">
      <c r="A1057" s="138"/>
      <c r="D1057" s="14"/>
      <c r="E1057" s="14"/>
      <c r="F1057" s="14"/>
      <c r="G1057" s="14"/>
      <c r="H1057" s="14"/>
      <c r="I1057" s="14"/>
      <c r="J1057" s="14"/>
      <c r="K1057" s="14"/>
      <c r="L1057" s="15"/>
      <c r="M1057" s="15"/>
      <c r="N1057" s="16"/>
      <c r="O1057" s="63" t="s">
        <v>140</v>
      </c>
      <c r="P1057" s="63" t="s">
        <v>141</v>
      </c>
      <c r="Q1057" s="64" t="s">
        <v>229</v>
      </c>
      <c r="R1057" s="64" t="s">
        <v>230</v>
      </c>
      <c r="S1057" s="15"/>
      <c r="T1057" s="18"/>
      <c r="U1057" s="15"/>
      <c r="V1057" s="15"/>
      <c r="W1057" s="19"/>
    </row>
    <row r="1058" spans="1:23" s="13" customFormat="1" ht="12.75" thickBot="1" x14ac:dyDescent="0.3">
      <c r="A1058" s="138"/>
      <c r="D1058" s="14"/>
      <c r="E1058" s="14"/>
      <c r="F1058" s="14"/>
      <c r="G1058" s="14"/>
      <c r="H1058" s="14"/>
      <c r="I1058" s="14"/>
      <c r="J1058" s="14"/>
      <c r="K1058" s="14"/>
      <c r="L1058" s="15"/>
      <c r="M1058" s="15"/>
      <c r="N1058" s="16"/>
      <c r="O1058" s="62">
        <f>O1054</f>
        <v>0</v>
      </c>
      <c r="P1058" s="49">
        <f t="shared" ref="P1058:R1058" si="178">P1054</f>
        <v>0</v>
      </c>
      <c r="Q1058" s="49">
        <f t="shared" si="178"/>
        <v>0</v>
      </c>
      <c r="R1058" s="50">
        <f t="shared" si="178"/>
        <v>0</v>
      </c>
      <c r="S1058" s="15"/>
      <c r="T1058" s="18"/>
      <c r="U1058" s="15"/>
      <c r="V1058" s="15"/>
      <c r="W1058" s="19"/>
    </row>
    <row r="1063" spans="1:23" s="13" customFormat="1" ht="12" x14ac:dyDescent="0.25">
      <c r="A1063" s="138"/>
      <c r="C1063" s="54"/>
      <c r="D1063" s="56"/>
      <c r="E1063" s="56" t="s">
        <v>196</v>
      </c>
      <c r="F1063" s="57"/>
      <c r="G1063" s="15"/>
      <c r="H1063" s="16"/>
      <c r="I1063" s="15"/>
      <c r="J1063" s="28"/>
      <c r="K1063" s="30"/>
      <c r="L1063" s="31" t="s">
        <v>218</v>
      </c>
      <c r="M1063" s="32"/>
      <c r="N1063" s="33"/>
    </row>
    <row r="1064" spans="1:23" s="12" customFormat="1" ht="48.75" thickBot="1" x14ac:dyDescent="0.25">
      <c r="A1064" s="142" t="s">
        <v>187</v>
      </c>
      <c r="B1064" s="1" t="s">
        <v>0</v>
      </c>
      <c r="C1064" s="1" t="s">
        <v>126</v>
      </c>
      <c r="D1064" s="2" t="s">
        <v>188</v>
      </c>
      <c r="E1064" s="2" t="s">
        <v>189</v>
      </c>
      <c r="F1064" s="2" t="s">
        <v>190</v>
      </c>
      <c r="G1064" s="5" t="s">
        <v>200</v>
      </c>
      <c r="H1064" s="5" t="s">
        <v>201</v>
      </c>
      <c r="I1064" s="5" t="s">
        <v>202</v>
      </c>
      <c r="J1064" s="71" t="s">
        <v>501</v>
      </c>
      <c r="K1064" s="2" t="s">
        <v>204</v>
      </c>
      <c r="L1064" s="2" t="s">
        <v>203</v>
      </c>
      <c r="M1064" s="51" t="s">
        <v>209</v>
      </c>
      <c r="N1064" s="52" t="s">
        <v>194</v>
      </c>
      <c r="O1064" s="6" t="s">
        <v>210</v>
      </c>
      <c r="P1064" s="6" t="s">
        <v>212</v>
      </c>
      <c r="Q1064" s="9" t="s">
        <v>214</v>
      </c>
      <c r="R1064" s="9" t="s">
        <v>216</v>
      </c>
    </row>
    <row r="1065" spans="1:23" s="12" customFormat="1" ht="15" customHeight="1" thickBot="1" x14ac:dyDescent="0.25">
      <c r="A1065" s="140" t="s">
        <v>195</v>
      </c>
      <c r="B1065" s="27">
        <f>COUNTIF($A$3:A1064,"Lp.")</f>
        <v>65</v>
      </c>
      <c r="C1065" s="114" t="s">
        <v>476</v>
      </c>
      <c r="D1065" s="114"/>
      <c r="E1065" s="114"/>
      <c r="F1065" s="114"/>
      <c r="G1065" s="114"/>
      <c r="H1065" s="114"/>
      <c r="I1065" s="114"/>
      <c r="J1065" s="114"/>
      <c r="K1065" s="114"/>
      <c r="L1065" s="114"/>
      <c r="M1065" s="114"/>
      <c r="N1065" s="114"/>
      <c r="O1065" s="114"/>
      <c r="P1065" s="114"/>
      <c r="Q1065" s="114"/>
      <c r="R1065" s="115"/>
    </row>
    <row r="1066" spans="1:23" s="13" customFormat="1" ht="24.75" thickBot="1" x14ac:dyDescent="0.3">
      <c r="A1066" s="141" t="s">
        <v>127</v>
      </c>
      <c r="B1066" s="21" t="s">
        <v>120</v>
      </c>
      <c r="C1066" s="24" t="s">
        <v>1</v>
      </c>
      <c r="D1066" s="34">
        <v>2</v>
      </c>
      <c r="E1066" s="35">
        <v>20</v>
      </c>
      <c r="F1066" s="34">
        <v>50</v>
      </c>
      <c r="G1066" s="20"/>
      <c r="H1066" s="65"/>
      <c r="I1066" s="65"/>
      <c r="J1066" s="24"/>
      <c r="K1066" s="35"/>
      <c r="L1066" s="34"/>
      <c r="M1066" s="23"/>
      <c r="N1066" s="53"/>
      <c r="O1066" s="40">
        <f>ROUND(K1066*M1066,2)</f>
        <v>0</v>
      </c>
      <c r="P1066" s="40">
        <f>ROUND(O1066+O1066*N1066,2)</f>
        <v>0</v>
      </c>
      <c r="Q1066" s="40">
        <f>ROUND(L1066*M1066,2)</f>
        <v>0</v>
      </c>
      <c r="R1066" s="40">
        <f>ROUND(Q1066+Q1066*N1066,2)</f>
        <v>0</v>
      </c>
    </row>
    <row r="1067" spans="1:23" s="13" customFormat="1" ht="12.75" thickBot="1" x14ac:dyDescent="0.3">
      <c r="A1067" s="138"/>
      <c r="D1067" s="14"/>
      <c r="E1067" s="14"/>
      <c r="F1067" s="14"/>
      <c r="G1067" s="14"/>
      <c r="H1067" s="14"/>
      <c r="I1067" s="14"/>
      <c r="J1067" s="14"/>
      <c r="K1067" s="14"/>
      <c r="L1067" s="15"/>
      <c r="M1067" s="15"/>
      <c r="N1067" s="48" t="s">
        <v>139</v>
      </c>
      <c r="O1067" s="58">
        <f>SUM(O1066:O1066)</f>
        <v>0</v>
      </c>
      <c r="P1067" s="58">
        <f>SUM(P1066:P1066)</f>
        <v>0</v>
      </c>
      <c r="Q1067" s="58">
        <f>SUM(Q1066:Q1066)</f>
        <v>0</v>
      </c>
      <c r="R1067" s="59">
        <f>SUM(R1066:R1066)</f>
        <v>0</v>
      </c>
      <c r="S1067" s="15"/>
      <c r="T1067" s="18"/>
      <c r="U1067" s="15"/>
      <c r="V1067" s="15"/>
      <c r="W1067" s="19"/>
    </row>
    <row r="1068" spans="1:23" s="13" customFormat="1" ht="12.75" thickBot="1" x14ac:dyDescent="0.3">
      <c r="A1068" s="138"/>
      <c r="D1068" s="14"/>
      <c r="E1068" s="14"/>
      <c r="F1068" s="14"/>
      <c r="G1068" s="14"/>
      <c r="H1068" s="14"/>
      <c r="I1068" s="14"/>
      <c r="J1068" s="14"/>
      <c r="K1068" s="14"/>
      <c r="L1068" s="15"/>
      <c r="M1068" s="15"/>
      <c r="N1068" s="16"/>
      <c r="O1068" s="15"/>
      <c r="P1068" s="15"/>
      <c r="Q1068" s="17"/>
      <c r="R1068" s="17"/>
      <c r="S1068" s="15"/>
      <c r="T1068" s="18"/>
      <c r="U1068" s="15"/>
      <c r="V1068" s="15"/>
      <c r="W1068" s="19"/>
    </row>
    <row r="1069" spans="1:23" s="13" customFormat="1" ht="12.75" thickBot="1" x14ac:dyDescent="0.3">
      <c r="A1069" s="138"/>
      <c r="D1069" s="14"/>
      <c r="E1069" s="14"/>
      <c r="F1069" s="14"/>
      <c r="G1069" s="14"/>
      <c r="H1069" s="14"/>
      <c r="I1069" s="14"/>
      <c r="J1069" s="14"/>
      <c r="K1069" s="14"/>
      <c r="L1069" s="15"/>
      <c r="M1069" s="15"/>
      <c r="N1069" s="16"/>
      <c r="O1069" s="60"/>
      <c r="P1069" s="45" t="s">
        <v>195</v>
      </c>
      <c r="Q1069" s="46">
        <f>COUNTIF($A$3:A1068,"Lp.")</f>
        <v>65</v>
      </c>
      <c r="R1069" s="61"/>
      <c r="S1069" s="15"/>
      <c r="T1069" s="18"/>
      <c r="U1069" s="15"/>
      <c r="V1069" s="15"/>
      <c r="W1069" s="19"/>
    </row>
    <row r="1070" spans="1:23" s="13" customFormat="1" ht="36.75" thickBot="1" x14ac:dyDescent="0.3">
      <c r="A1070" s="138"/>
      <c r="D1070" s="14"/>
      <c r="E1070" s="14"/>
      <c r="F1070" s="14"/>
      <c r="G1070" s="14"/>
      <c r="H1070" s="14"/>
      <c r="I1070" s="14"/>
      <c r="J1070" s="14"/>
      <c r="K1070" s="14"/>
      <c r="L1070" s="15"/>
      <c r="M1070" s="15"/>
      <c r="N1070" s="16"/>
      <c r="O1070" s="63" t="s">
        <v>140</v>
      </c>
      <c r="P1070" s="63" t="s">
        <v>141</v>
      </c>
      <c r="Q1070" s="64" t="s">
        <v>229</v>
      </c>
      <c r="R1070" s="64" t="s">
        <v>230</v>
      </c>
      <c r="S1070" s="15"/>
      <c r="T1070" s="18"/>
      <c r="U1070" s="15"/>
      <c r="V1070" s="15"/>
      <c r="W1070" s="19"/>
    </row>
    <row r="1071" spans="1:23" s="13" customFormat="1" ht="12.75" thickBot="1" x14ac:dyDescent="0.3">
      <c r="A1071" s="138"/>
      <c r="D1071" s="14"/>
      <c r="E1071" s="14"/>
      <c r="F1071" s="14"/>
      <c r="G1071" s="14"/>
      <c r="H1071" s="14"/>
      <c r="I1071" s="14"/>
      <c r="J1071" s="14"/>
      <c r="K1071" s="14"/>
      <c r="L1071" s="15"/>
      <c r="M1071" s="15"/>
      <c r="N1071" s="16"/>
      <c r="O1071" s="62">
        <f>O1067</f>
        <v>0</v>
      </c>
      <c r="P1071" s="49">
        <f t="shared" ref="P1071:R1071" si="179">P1067</f>
        <v>0</v>
      </c>
      <c r="Q1071" s="49">
        <f t="shared" si="179"/>
        <v>0</v>
      </c>
      <c r="R1071" s="50">
        <f t="shared" si="179"/>
        <v>0</v>
      </c>
      <c r="S1071" s="15"/>
      <c r="T1071" s="18"/>
      <c r="U1071" s="15"/>
      <c r="V1071" s="15"/>
      <c r="W1071" s="19"/>
    </row>
    <row r="1076" spans="1:23" s="13" customFormat="1" ht="12" x14ac:dyDescent="0.25">
      <c r="A1076" s="138"/>
      <c r="C1076" s="54"/>
      <c r="D1076" s="56"/>
      <c r="E1076" s="56" t="s">
        <v>196</v>
      </c>
      <c r="F1076" s="57"/>
      <c r="G1076" s="15"/>
      <c r="H1076" s="16"/>
      <c r="I1076" s="15"/>
      <c r="J1076" s="28"/>
      <c r="K1076" s="30"/>
      <c r="L1076" s="31" t="s">
        <v>218</v>
      </c>
      <c r="M1076" s="32"/>
      <c r="N1076" s="33"/>
    </row>
    <row r="1077" spans="1:23" s="12" customFormat="1" ht="48.75" thickBot="1" x14ac:dyDescent="0.25">
      <c r="A1077" s="142" t="s">
        <v>187</v>
      </c>
      <c r="B1077" s="1" t="s">
        <v>0</v>
      </c>
      <c r="C1077" s="1" t="s">
        <v>126</v>
      </c>
      <c r="D1077" s="2" t="s">
        <v>188</v>
      </c>
      <c r="E1077" s="2" t="s">
        <v>189</v>
      </c>
      <c r="F1077" s="2" t="s">
        <v>190</v>
      </c>
      <c r="G1077" s="5" t="s">
        <v>200</v>
      </c>
      <c r="H1077" s="5" t="s">
        <v>201</v>
      </c>
      <c r="I1077" s="5" t="s">
        <v>202</v>
      </c>
      <c r="J1077" s="71" t="s">
        <v>501</v>
      </c>
      <c r="K1077" s="2" t="s">
        <v>204</v>
      </c>
      <c r="L1077" s="2" t="s">
        <v>203</v>
      </c>
      <c r="M1077" s="51" t="s">
        <v>209</v>
      </c>
      <c r="N1077" s="52" t="s">
        <v>194</v>
      </c>
      <c r="O1077" s="6" t="s">
        <v>210</v>
      </c>
      <c r="P1077" s="6" t="s">
        <v>212</v>
      </c>
      <c r="Q1077" s="9" t="s">
        <v>214</v>
      </c>
      <c r="R1077" s="9" t="s">
        <v>216</v>
      </c>
    </row>
    <row r="1078" spans="1:23" s="12" customFormat="1" ht="15" customHeight="1" thickBot="1" x14ac:dyDescent="0.25">
      <c r="A1078" s="140" t="s">
        <v>195</v>
      </c>
      <c r="B1078" s="27">
        <f>COUNTIF($A$3:A1077,"Lp.")</f>
        <v>66</v>
      </c>
      <c r="C1078" s="114" t="s">
        <v>476</v>
      </c>
      <c r="D1078" s="114"/>
      <c r="E1078" s="114"/>
      <c r="F1078" s="114"/>
      <c r="G1078" s="114"/>
      <c r="H1078" s="114"/>
      <c r="I1078" s="114"/>
      <c r="J1078" s="114"/>
      <c r="K1078" s="114"/>
      <c r="L1078" s="114"/>
      <c r="M1078" s="114"/>
      <c r="N1078" s="114"/>
      <c r="O1078" s="114"/>
      <c r="P1078" s="114"/>
      <c r="Q1078" s="114"/>
      <c r="R1078" s="115"/>
    </row>
    <row r="1079" spans="1:23" s="13" customFormat="1" ht="24.75" thickBot="1" x14ac:dyDescent="0.3">
      <c r="A1079" s="141" t="s">
        <v>127</v>
      </c>
      <c r="B1079" s="21" t="s">
        <v>154</v>
      </c>
      <c r="C1079" s="24" t="s">
        <v>1</v>
      </c>
      <c r="D1079" s="34">
        <v>3</v>
      </c>
      <c r="E1079" s="35">
        <v>30</v>
      </c>
      <c r="F1079" s="34">
        <v>15</v>
      </c>
      <c r="G1079" s="20"/>
      <c r="H1079" s="65"/>
      <c r="I1079" s="65"/>
      <c r="J1079" s="24"/>
      <c r="K1079" s="35"/>
      <c r="L1079" s="34"/>
      <c r="M1079" s="23"/>
      <c r="N1079" s="53"/>
      <c r="O1079" s="40">
        <f>ROUND(K1079*M1079,2)</f>
        <v>0</v>
      </c>
      <c r="P1079" s="40">
        <f>ROUND(O1079+O1079*N1079,2)</f>
        <v>0</v>
      </c>
      <c r="Q1079" s="40">
        <f>ROUND(L1079*M1079,2)</f>
        <v>0</v>
      </c>
      <c r="R1079" s="40">
        <f>ROUND(Q1079+Q1079*N1079,2)</f>
        <v>0</v>
      </c>
    </row>
    <row r="1080" spans="1:23" s="13" customFormat="1" ht="12.75" thickBot="1" x14ac:dyDescent="0.3">
      <c r="A1080" s="138"/>
      <c r="D1080" s="14"/>
      <c r="E1080" s="14"/>
      <c r="F1080" s="14"/>
      <c r="G1080" s="14"/>
      <c r="H1080" s="14"/>
      <c r="I1080" s="14"/>
      <c r="J1080" s="14"/>
      <c r="K1080" s="14"/>
      <c r="L1080" s="15"/>
      <c r="M1080" s="15"/>
      <c r="N1080" s="48" t="s">
        <v>139</v>
      </c>
      <c r="O1080" s="58">
        <f>SUM(O1079:O1079)</f>
        <v>0</v>
      </c>
      <c r="P1080" s="58">
        <f>SUM(P1079:P1079)</f>
        <v>0</v>
      </c>
      <c r="Q1080" s="58">
        <f>SUM(Q1079:Q1079)</f>
        <v>0</v>
      </c>
      <c r="R1080" s="59">
        <f>SUM(R1079:R1079)</f>
        <v>0</v>
      </c>
      <c r="S1080" s="15"/>
      <c r="T1080" s="18"/>
      <c r="U1080" s="15"/>
      <c r="V1080" s="15"/>
      <c r="W1080" s="19"/>
    </row>
    <row r="1081" spans="1:23" s="13" customFormat="1" ht="12.75" thickBot="1" x14ac:dyDescent="0.3">
      <c r="A1081" s="138"/>
      <c r="D1081" s="14"/>
      <c r="E1081" s="14"/>
      <c r="F1081" s="14"/>
      <c r="G1081" s="14"/>
      <c r="H1081" s="14"/>
      <c r="I1081" s="14"/>
      <c r="J1081" s="14"/>
      <c r="K1081" s="14"/>
      <c r="L1081" s="15"/>
      <c r="M1081" s="15"/>
      <c r="N1081" s="16"/>
      <c r="O1081" s="15"/>
      <c r="P1081" s="15"/>
      <c r="Q1081" s="17"/>
      <c r="R1081" s="17"/>
      <c r="S1081" s="15"/>
      <c r="T1081" s="18"/>
      <c r="U1081" s="15"/>
      <c r="V1081" s="15"/>
      <c r="W1081" s="19"/>
    </row>
    <row r="1082" spans="1:23" s="13" customFormat="1" ht="12.75" thickBot="1" x14ac:dyDescent="0.3">
      <c r="A1082" s="138"/>
      <c r="D1082" s="14"/>
      <c r="E1082" s="14"/>
      <c r="F1082" s="14"/>
      <c r="G1082" s="14"/>
      <c r="H1082" s="14"/>
      <c r="I1082" s="14"/>
      <c r="J1082" s="14"/>
      <c r="K1082" s="14"/>
      <c r="L1082" s="15"/>
      <c r="M1082" s="15"/>
      <c r="N1082" s="16"/>
      <c r="O1082" s="60"/>
      <c r="P1082" s="45" t="s">
        <v>195</v>
      </c>
      <c r="Q1082" s="46">
        <f>COUNTIF($A$3:A1081,"Lp.")</f>
        <v>66</v>
      </c>
      <c r="R1082" s="61"/>
      <c r="S1082" s="15"/>
      <c r="T1082" s="18"/>
      <c r="U1082" s="15"/>
      <c r="V1082" s="15"/>
      <c r="W1082" s="19"/>
    </row>
    <row r="1083" spans="1:23" s="13" customFormat="1" ht="36.75" thickBot="1" x14ac:dyDescent="0.3">
      <c r="A1083" s="138"/>
      <c r="D1083" s="14"/>
      <c r="E1083" s="14"/>
      <c r="F1083" s="14"/>
      <c r="G1083" s="14"/>
      <c r="H1083" s="14"/>
      <c r="I1083" s="14"/>
      <c r="J1083" s="14"/>
      <c r="K1083" s="14"/>
      <c r="L1083" s="15"/>
      <c r="M1083" s="15"/>
      <c r="N1083" s="16"/>
      <c r="O1083" s="63" t="s">
        <v>140</v>
      </c>
      <c r="P1083" s="63" t="s">
        <v>141</v>
      </c>
      <c r="Q1083" s="64" t="s">
        <v>229</v>
      </c>
      <c r="R1083" s="64" t="s">
        <v>230</v>
      </c>
      <c r="S1083" s="15"/>
      <c r="T1083" s="18"/>
      <c r="U1083" s="15"/>
      <c r="V1083" s="15"/>
      <c r="W1083" s="19"/>
    </row>
    <row r="1084" spans="1:23" s="13" customFormat="1" ht="12.75" thickBot="1" x14ac:dyDescent="0.3">
      <c r="A1084" s="138"/>
      <c r="D1084" s="14"/>
      <c r="E1084" s="14"/>
      <c r="F1084" s="14"/>
      <c r="G1084" s="14"/>
      <c r="H1084" s="14"/>
      <c r="I1084" s="14"/>
      <c r="J1084" s="14"/>
      <c r="K1084" s="14"/>
      <c r="L1084" s="15"/>
      <c r="M1084" s="15"/>
      <c r="N1084" s="16"/>
      <c r="O1084" s="62">
        <f>O1080</f>
        <v>0</v>
      </c>
      <c r="P1084" s="49">
        <f t="shared" ref="P1084:R1084" si="180">P1080</f>
        <v>0</v>
      </c>
      <c r="Q1084" s="49">
        <f t="shared" si="180"/>
        <v>0</v>
      </c>
      <c r="R1084" s="50">
        <f t="shared" si="180"/>
        <v>0</v>
      </c>
      <c r="S1084" s="15"/>
      <c r="T1084" s="18"/>
      <c r="U1084" s="15"/>
      <c r="V1084" s="15"/>
      <c r="W1084" s="19"/>
    </row>
    <row r="1089" spans="1:23" s="13" customFormat="1" ht="12" x14ac:dyDescent="0.25">
      <c r="A1089" s="138"/>
      <c r="C1089" s="54"/>
      <c r="D1089" s="56"/>
      <c r="E1089" s="56" t="s">
        <v>196</v>
      </c>
      <c r="F1089" s="57"/>
      <c r="G1089" s="15"/>
      <c r="H1089" s="16"/>
      <c r="I1089" s="15"/>
      <c r="J1089" s="28"/>
      <c r="K1089" s="30"/>
      <c r="L1089" s="31" t="s">
        <v>218</v>
      </c>
      <c r="M1089" s="32"/>
      <c r="N1089" s="33"/>
    </row>
    <row r="1090" spans="1:23" s="12" customFormat="1" ht="48.75" thickBot="1" x14ac:dyDescent="0.25">
      <c r="A1090" s="142" t="s">
        <v>187</v>
      </c>
      <c r="B1090" s="1" t="s">
        <v>0</v>
      </c>
      <c r="C1090" s="1" t="s">
        <v>126</v>
      </c>
      <c r="D1090" s="2" t="s">
        <v>188</v>
      </c>
      <c r="E1090" s="2" t="s">
        <v>189</v>
      </c>
      <c r="F1090" s="2" t="s">
        <v>190</v>
      </c>
      <c r="G1090" s="5" t="s">
        <v>200</v>
      </c>
      <c r="H1090" s="5" t="s">
        <v>201</v>
      </c>
      <c r="I1090" s="5" t="s">
        <v>202</v>
      </c>
      <c r="J1090" s="71" t="s">
        <v>501</v>
      </c>
      <c r="K1090" s="2" t="s">
        <v>204</v>
      </c>
      <c r="L1090" s="2" t="s">
        <v>203</v>
      </c>
      <c r="M1090" s="51" t="s">
        <v>209</v>
      </c>
      <c r="N1090" s="52" t="s">
        <v>194</v>
      </c>
      <c r="O1090" s="6" t="s">
        <v>210</v>
      </c>
      <c r="P1090" s="6" t="s">
        <v>212</v>
      </c>
      <c r="Q1090" s="9" t="s">
        <v>214</v>
      </c>
      <c r="R1090" s="9" t="s">
        <v>216</v>
      </c>
    </row>
    <row r="1091" spans="1:23" s="12" customFormat="1" ht="15" customHeight="1" thickBot="1" x14ac:dyDescent="0.25">
      <c r="A1091" s="140" t="s">
        <v>195</v>
      </c>
      <c r="B1091" s="27">
        <f>COUNTIF($A$3:A1090,"Lp.")</f>
        <v>67</v>
      </c>
      <c r="C1091" s="114" t="s">
        <v>476</v>
      </c>
      <c r="D1091" s="114"/>
      <c r="E1091" s="114"/>
      <c r="F1091" s="114"/>
      <c r="G1091" s="114"/>
      <c r="H1091" s="114"/>
      <c r="I1091" s="114"/>
      <c r="J1091" s="114"/>
      <c r="K1091" s="114"/>
      <c r="L1091" s="114"/>
      <c r="M1091" s="114"/>
      <c r="N1091" s="114"/>
      <c r="O1091" s="114"/>
      <c r="P1091" s="114"/>
      <c r="Q1091" s="114"/>
      <c r="R1091" s="115"/>
    </row>
    <row r="1092" spans="1:23" s="13" customFormat="1" ht="24" x14ac:dyDescent="0.25">
      <c r="A1092" s="141" t="s">
        <v>127</v>
      </c>
      <c r="B1092" s="21" t="s">
        <v>317</v>
      </c>
      <c r="C1092" s="24" t="s">
        <v>1</v>
      </c>
      <c r="D1092" s="34">
        <v>5</v>
      </c>
      <c r="E1092" s="35">
        <v>30</v>
      </c>
      <c r="F1092" s="34">
        <v>28</v>
      </c>
      <c r="G1092" s="20"/>
      <c r="H1092" s="65"/>
      <c r="I1092" s="65"/>
      <c r="J1092" s="24"/>
      <c r="K1092" s="35"/>
      <c r="L1092" s="34"/>
      <c r="M1092" s="23"/>
      <c r="N1092" s="53"/>
      <c r="O1092" s="40">
        <f>ROUND(K1092*M1092,2)</f>
        <v>0</v>
      </c>
      <c r="P1092" s="40">
        <f>ROUND(O1092+O1092*N1092,2)</f>
        <v>0</v>
      </c>
      <c r="Q1092" s="40">
        <f>ROUND(L1092*M1092,2)</f>
        <v>0</v>
      </c>
      <c r="R1092" s="40">
        <f>ROUND(Q1092+Q1092*N1092,2)</f>
        <v>0</v>
      </c>
    </row>
    <row r="1093" spans="1:23" s="13" customFormat="1" ht="24" x14ac:dyDescent="0.25">
      <c r="A1093" s="141" t="s">
        <v>128</v>
      </c>
      <c r="B1093" s="21" t="s">
        <v>318</v>
      </c>
      <c r="C1093" s="24" t="s">
        <v>1</v>
      </c>
      <c r="D1093" s="34">
        <v>5</v>
      </c>
      <c r="E1093" s="35">
        <v>30</v>
      </c>
      <c r="F1093" s="34">
        <v>28</v>
      </c>
      <c r="G1093" s="20"/>
      <c r="H1093" s="65"/>
      <c r="I1093" s="65"/>
      <c r="J1093" s="24"/>
      <c r="K1093" s="35"/>
      <c r="L1093" s="34"/>
      <c r="M1093" s="23"/>
      <c r="N1093" s="53"/>
      <c r="O1093" s="40">
        <f>ROUND(K1093*M1093,2)</f>
        <v>0</v>
      </c>
      <c r="P1093" s="40">
        <f>ROUND(O1093+O1093*N1093,2)</f>
        <v>0</v>
      </c>
      <c r="Q1093" s="40">
        <f>ROUND(L1093*M1093,2)</f>
        <v>0</v>
      </c>
      <c r="R1093" s="40">
        <f>ROUND(Q1093+Q1093*N1093,2)</f>
        <v>0</v>
      </c>
    </row>
    <row r="1094" spans="1:23" s="13" customFormat="1" ht="24" x14ac:dyDescent="0.25">
      <c r="A1094" s="141" t="s">
        <v>129</v>
      </c>
      <c r="B1094" s="21" t="s">
        <v>319</v>
      </c>
      <c r="C1094" s="24" t="s">
        <v>1</v>
      </c>
      <c r="D1094" s="34">
        <v>5</v>
      </c>
      <c r="E1094" s="35">
        <v>30</v>
      </c>
      <c r="F1094" s="34">
        <v>28</v>
      </c>
      <c r="G1094" s="20"/>
      <c r="H1094" s="65"/>
      <c r="I1094" s="65"/>
      <c r="J1094" s="24"/>
      <c r="K1094" s="35"/>
      <c r="L1094" s="34"/>
      <c r="M1094" s="23"/>
      <c r="N1094" s="53"/>
      <c r="O1094" s="40">
        <f>ROUND(K1094*M1094,2)</f>
        <v>0</v>
      </c>
      <c r="P1094" s="40">
        <f>ROUND(O1094+O1094*N1094,2)</f>
        <v>0</v>
      </c>
      <c r="Q1094" s="40">
        <f>ROUND(L1094*M1094,2)</f>
        <v>0</v>
      </c>
      <c r="R1094" s="40">
        <f>ROUND(Q1094+Q1094*N1094,2)</f>
        <v>0</v>
      </c>
    </row>
    <row r="1095" spans="1:23" s="13" customFormat="1" ht="24" x14ac:dyDescent="0.25">
      <c r="A1095" s="141" t="s">
        <v>130</v>
      </c>
      <c r="B1095" s="21" t="s">
        <v>320</v>
      </c>
      <c r="C1095" s="24" t="s">
        <v>1</v>
      </c>
      <c r="D1095" s="34">
        <v>6</v>
      </c>
      <c r="E1095" s="35">
        <v>50</v>
      </c>
      <c r="F1095" s="34">
        <v>45</v>
      </c>
      <c r="G1095" s="20"/>
      <c r="H1095" s="65"/>
      <c r="I1095" s="65"/>
      <c r="J1095" s="24"/>
      <c r="K1095" s="35"/>
      <c r="L1095" s="34"/>
      <c r="M1095" s="23"/>
      <c r="N1095" s="53"/>
      <c r="O1095" s="40">
        <f>ROUND(K1095*M1095,2)</f>
        <v>0</v>
      </c>
      <c r="P1095" s="40">
        <f>ROUND(O1095+O1095*N1095,2)</f>
        <v>0</v>
      </c>
      <c r="Q1095" s="40">
        <f>ROUND(L1095*M1095,2)</f>
        <v>0</v>
      </c>
      <c r="R1095" s="40">
        <f>ROUND(Q1095+Q1095*N1095,2)</f>
        <v>0</v>
      </c>
    </row>
    <row r="1096" spans="1:23" s="13" customFormat="1" ht="24.75" thickBot="1" x14ac:dyDescent="0.3">
      <c r="A1096" s="141" t="s">
        <v>131</v>
      </c>
      <c r="B1096" s="21" t="s">
        <v>321</v>
      </c>
      <c r="C1096" s="24" t="s">
        <v>1</v>
      </c>
      <c r="D1096" s="34">
        <v>3</v>
      </c>
      <c r="E1096" s="35">
        <v>30</v>
      </c>
      <c r="F1096" s="34">
        <v>15</v>
      </c>
      <c r="G1096" s="20"/>
      <c r="H1096" s="65"/>
      <c r="I1096" s="65"/>
      <c r="J1096" s="24"/>
      <c r="K1096" s="35"/>
      <c r="L1096" s="34"/>
      <c r="M1096" s="23"/>
      <c r="N1096" s="53"/>
      <c r="O1096" s="40">
        <f>ROUND(K1096*M1096,2)</f>
        <v>0</v>
      </c>
      <c r="P1096" s="40">
        <f>ROUND(O1096+O1096*N1096,2)</f>
        <v>0</v>
      </c>
      <c r="Q1096" s="40">
        <f>ROUND(L1096*M1096,2)</f>
        <v>0</v>
      </c>
      <c r="R1096" s="40">
        <f>ROUND(Q1096+Q1096*N1096,2)</f>
        <v>0</v>
      </c>
    </row>
    <row r="1097" spans="1:23" s="13" customFormat="1" ht="12.75" thickBot="1" x14ac:dyDescent="0.3">
      <c r="A1097" s="138"/>
      <c r="D1097" s="14"/>
      <c r="E1097" s="14"/>
      <c r="F1097" s="14"/>
      <c r="G1097" s="14"/>
      <c r="H1097" s="14"/>
      <c r="I1097" s="14"/>
      <c r="J1097" s="14"/>
      <c r="K1097" s="14"/>
      <c r="L1097" s="15"/>
      <c r="M1097" s="15"/>
      <c r="N1097" s="48" t="s">
        <v>139</v>
      </c>
      <c r="O1097" s="58">
        <f>SUM(O1092:O1096)</f>
        <v>0</v>
      </c>
      <c r="P1097" s="58">
        <f t="shared" ref="P1097:R1097" si="181">SUM(P1092:P1096)</f>
        <v>0</v>
      </c>
      <c r="Q1097" s="58">
        <f t="shared" si="181"/>
        <v>0</v>
      </c>
      <c r="R1097" s="59">
        <f t="shared" si="181"/>
        <v>0</v>
      </c>
      <c r="S1097" s="15"/>
      <c r="T1097" s="18"/>
      <c r="U1097" s="15"/>
      <c r="V1097" s="15"/>
      <c r="W1097" s="19"/>
    </row>
    <row r="1098" spans="1:23" s="13" customFormat="1" ht="12.75" thickBot="1" x14ac:dyDescent="0.3">
      <c r="A1098" s="138"/>
      <c r="D1098" s="14"/>
      <c r="E1098" s="14"/>
      <c r="F1098" s="14"/>
      <c r="G1098" s="14"/>
      <c r="H1098" s="14"/>
      <c r="I1098" s="14"/>
      <c r="J1098" s="14"/>
      <c r="K1098" s="14"/>
      <c r="L1098" s="15"/>
      <c r="M1098" s="15"/>
      <c r="N1098" s="16"/>
      <c r="O1098" s="15"/>
      <c r="P1098" s="15"/>
      <c r="Q1098" s="17"/>
      <c r="R1098" s="17"/>
      <c r="S1098" s="15"/>
      <c r="T1098" s="18"/>
      <c r="U1098" s="15"/>
      <c r="V1098" s="15"/>
      <c r="W1098" s="19"/>
    </row>
    <row r="1099" spans="1:23" s="13" customFormat="1" ht="12.75" thickBot="1" x14ac:dyDescent="0.3">
      <c r="A1099" s="138"/>
      <c r="D1099" s="14"/>
      <c r="E1099" s="14"/>
      <c r="F1099" s="14"/>
      <c r="G1099" s="14"/>
      <c r="H1099" s="14"/>
      <c r="I1099" s="14"/>
      <c r="J1099" s="14"/>
      <c r="K1099" s="14"/>
      <c r="L1099" s="15"/>
      <c r="M1099" s="15"/>
      <c r="N1099" s="16"/>
      <c r="O1099" s="60"/>
      <c r="P1099" s="45" t="s">
        <v>195</v>
      </c>
      <c r="Q1099" s="46">
        <f>COUNTIF($A$3:A1098,"Lp.")</f>
        <v>67</v>
      </c>
      <c r="R1099" s="61"/>
      <c r="S1099" s="15"/>
      <c r="T1099" s="18"/>
      <c r="U1099" s="15"/>
      <c r="V1099" s="15"/>
      <c r="W1099" s="19"/>
    </row>
    <row r="1100" spans="1:23" s="13" customFormat="1" ht="36.75" thickBot="1" x14ac:dyDescent="0.3">
      <c r="A1100" s="138"/>
      <c r="D1100" s="14"/>
      <c r="E1100" s="14"/>
      <c r="F1100" s="14"/>
      <c r="G1100" s="14"/>
      <c r="H1100" s="14"/>
      <c r="I1100" s="14"/>
      <c r="J1100" s="14"/>
      <c r="K1100" s="14"/>
      <c r="L1100" s="15"/>
      <c r="M1100" s="15"/>
      <c r="N1100" s="16"/>
      <c r="O1100" s="63" t="s">
        <v>140</v>
      </c>
      <c r="P1100" s="63" t="s">
        <v>141</v>
      </c>
      <c r="Q1100" s="64" t="s">
        <v>229</v>
      </c>
      <c r="R1100" s="64" t="s">
        <v>230</v>
      </c>
      <c r="S1100" s="15"/>
      <c r="T1100" s="18"/>
      <c r="U1100" s="15"/>
      <c r="V1100" s="15"/>
      <c r="W1100" s="19"/>
    </row>
    <row r="1101" spans="1:23" s="13" customFormat="1" ht="12.75" thickBot="1" x14ac:dyDescent="0.3">
      <c r="A1101" s="138"/>
      <c r="D1101" s="14"/>
      <c r="E1101" s="14"/>
      <c r="F1101" s="14"/>
      <c r="G1101" s="14"/>
      <c r="H1101" s="14"/>
      <c r="I1101" s="14"/>
      <c r="J1101" s="14"/>
      <c r="K1101" s="14"/>
      <c r="L1101" s="15"/>
      <c r="M1101" s="15"/>
      <c r="N1101" s="16"/>
      <c r="O1101" s="62">
        <f>O1097</f>
        <v>0</v>
      </c>
      <c r="P1101" s="49">
        <f t="shared" ref="P1101:R1101" si="182">P1097</f>
        <v>0</v>
      </c>
      <c r="Q1101" s="49">
        <f t="shared" si="182"/>
        <v>0</v>
      </c>
      <c r="R1101" s="50">
        <f t="shared" si="182"/>
        <v>0</v>
      </c>
      <c r="S1101" s="15"/>
      <c r="T1101" s="18"/>
      <c r="U1101" s="15"/>
      <c r="V1101" s="15"/>
      <c r="W1101" s="19"/>
    </row>
    <row r="1106" spans="1:23" s="13" customFormat="1" ht="12" x14ac:dyDescent="0.25">
      <c r="A1106" s="138"/>
      <c r="C1106" s="54"/>
      <c r="D1106" s="56"/>
      <c r="E1106" s="56" t="s">
        <v>196</v>
      </c>
      <c r="F1106" s="57"/>
      <c r="G1106" s="15"/>
      <c r="H1106" s="16"/>
      <c r="I1106" s="15"/>
      <c r="J1106" s="28"/>
      <c r="K1106" s="30"/>
      <c r="L1106" s="31" t="s">
        <v>218</v>
      </c>
      <c r="M1106" s="32"/>
      <c r="N1106" s="33"/>
    </row>
    <row r="1107" spans="1:23" s="12" customFormat="1" ht="48.75" thickBot="1" x14ac:dyDescent="0.25">
      <c r="A1107" s="142" t="s">
        <v>187</v>
      </c>
      <c r="B1107" s="1" t="s">
        <v>0</v>
      </c>
      <c r="C1107" s="1" t="s">
        <v>126</v>
      </c>
      <c r="D1107" s="3" t="s">
        <v>197</v>
      </c>
      <c r="E1107" s="3" t="s">
        <v>198</v>
      </c>
      <c r="F1107" s="3" t="s">
        <v>199</v>
      </c>
      <c r="G1107" s="5" t="s">
        <v>200</v>
      </c>
      <c r="H1107" s="5" t="s">
        <v>201</v>
      </c>
      <c r="I1107" s="5" t="s">
        <v>202</v>
      </c>
      <c r="J1107" s="71" t="s">
        <v>501</v>
      </c>
      <c r="K1107" s="3" t="s">
        <v>205</v>
      </c>
      <c r="L1107" s="3" t="s">
        <v>207</v>
      </c>
      <c r="M1107" s="51" t="s">
        <v>209</v>
      </c>
      <c r="N1107" s="52" t="s">
        <v>194</v>
      </c>
      <c r="O1107" s="7" t="s">
        <v>219</v>
      </c>
      <c r="P1107" s="7" t="s">
        <v>220</v>
      </c>
      <c r="Q1107" s="10" t="s">
        <v>221</v>
      </c>
      <c r="R1107" s="10" t="s">
        <v>222</v>
      </c>
    </row>
    <row r="1108" spans="1:23" s="12" customFormat="1" ht="15" customHeight="1" thickBot="1" x14ac:dyDescent="0.25">
      <c r="A1108" s="140" t="s">
        <v>195</v>
      </c>
      <c r="B1108" s="27">
        <f>COUNTIF($A$3:A1107,"Lp.")</f>
        <v>68</v>
      </c>
      <c r="C1108" s="114" t="s">
        <v>476</v>
      </c>
      <c r="D1108" s="114"/>
      <c r="E1108" s="114"/>
      <c r="F1108" s="114"/>
      <c r="G1108" s="114"/>
      <c r="H1108" s="114"/>
      <c r="I1108" s="114"/>
      <c r="J1108" s="114"/>
      <c r="K1108" s="114"/>
      <c r="L1108" s="114"/>
      <c r="M1108" s="114"/>
      <c r="N1108" s="114"/>
      <c r="O1108" s="114"/>
      <c r="P1108" s="114"/>
      <c r="Q1108" s="114"/>
      <c r="R1108" s="115"/>
    </row>
    <row r="1109" spans="1:23" s="13" customFormat="1" ht="48" x14ac:dyDescent="0.25">
      <c r="A1109" s="141" t="s">
        <v>127</v>
      </c>
      <c r="B1109" s="21" t="s">
        <v>8</v>
      </c>
      <c r="C1109" s="24" t="s">
        <v>1</v>
      </c>
      <c r="D1109" s="36">
        <v>100</v>
      </c>
      <c r="E1109" s="37">
        <v>170</v>
      </c>
      <c r="F1109" s="36">
        <v>150</v>
      </c>
      <c r="G1109" s="20"/>
      <c r="H1109" s="65"/>
      <c r="I1109" s="65"/>
      <c r="J1109" s="24"/>
      <c r="K1109" s="37"/>
      <c r="L1109" s="36"/>
      <c r="M1109" s="23"/>
      <c r="N1109" s="53"/>
      <c r="O1109" s="41">
        <f>ROUND(K1109*M1109,2)</f>
        <v>0</v>
      </c>
      <c r="P1109" s="41">
        <f>ROUND(O1109+O1109*N1109,2)</f>
        <v>0</v>
      </c>
      <c r="Q1109" s="41">
        <f>ROUND(L1109*M1109,2)</f>
        <v>0</v>
      </c>
      <c r="R1109" s="41">
        <f>ROUND(Q1109+Q1109*N1109,2)</f>
        <v>0</v>
      </c>
    </row>
    <row r="1110" spans="1:23" s="13" customFormat="1" ht="24" x14ac:dyDescent="0.25">
      <c r="A1110" s="141" t="s">
        <v>128</v>
      </c>
      <c r="B1110" s="21" t="s">
        <v>95</v>
      </c>
      <c r="C1110" s="24" t="s">
        <v>1</v>
      </c>
      <c r="D1110" s="36">
        <v>60</v>
      </c>
      <c r="E1110" s="37">
        <v>100</v>
      </c>
      <c r="F1110" s="36">
        <v>90</v>
      </c>
      <c r="G1110" s="20"/>
      <c r="H1110" s="65"/>
      <c r="I1110" s="65"/>
      <c r="J1110" s="24"/>
      <c r="K1110" s="37"/>
      <c r="L1110" s="36"/>
      <c r="M1110" s="23"/>
      <c r="N1110" s="53"/>
      <c r="O1110" s="41">
        <f>ROUND(K1110*M1110,2)</f>
        <v>0</v>
      </c>
      <c r="P1110" s="41">
        <f>ROUND(O1110+O1110*N1110,2)</f>
        <v>0</v>
      </c>
      <c r="Q1110" s="41">
        <f>ROUND(L1110*M1110,2)</f>
        <v>0</v>
      </c>
      <c r="R1110" s="41">
        <f>ROUND(Q1110+Q1110*N1110,2)</f>
        <v>0</v>
      </c>
    </row>
    <row r="1111" spans="1:23" s="13" customFormat="1" ht="24.75" thickBot="1" x14ac:dyDescent="0.3">
      <c r="A1111" s="141" t="s">
        <v>129</v>
      </c>
      <c r="B1111" s="21" t="s">
        <v>186</v>
      </c>
      <c r="C1111" s="24" t="s">
        <v>1</v>
      </c>
      <c r="D1111" s="36">
        <v>10</v>
      </c>
      <c r="E1111" s="37">
        <v>60</v>
      </c>
      <c r="F1111" s="36">
        <v>120</v>
      </c>
      <c r="G1111" s="20"/>
      <c r="H1111" s="65"/>
      <c r="I1111" s="65"/>
      <c r="J1111" s="24"/>
      <c r="K1111" s="37"/>
      <c r="L1111" s="36"/>
      <c r="M1111" s="23"/>
      <c r="N1111" s="53"/>
      <c r="O1111" s="41">
        <f>ROUND(K1111*M1111,2)</f>
        <v>0</v>
      </c>
      <c r="P1111" s="41">
        <f>ROUND(O1111+O1111*N1111,2)</f>
        <v>0</v>
      </c>
      <c r="Q1111" s="41">
        <f>ROUND(L1111*M1111,2)</f>
        <v>0</v>
      </c>
      <c r="R1111" s="41">
        <f>ROUND(Q1111+Q1111*N1111,2)</f>
        <v>0</v>
      </c>
    </row>
    <row r="1112" spans="1:23" s="13" customFormat="1" ht="12.75" thickBot="1" x14ac:dyDescent="0.3">
      <c r="A1112" s="138"/>
      <c r="D1112" s="14"/>
      <c r="E1112" s="14"/>
      <c r="F1112" s="14"/>
      <c r="G1112" s="14"/>
      <c r="H1112" s="14"/>
      <c r="I1112" s="14"/>
      <c r="J1112" s="14"/>
      <c r="K1112" s="14"/>
      <c r="L1112" s="15"/>
      <c r="M1112" s="15"/>
      <c r="N1112" s="48" t="s">
        <v>139</v>
      </c>
      <c r="O1112" s="58">
        <f>SUM(O1109:O1111)</f>
        <v>0</v>
      </c>
      <c r="P1112" s="58">
        <f>SUM(P1109:P1111)</f>
        <v>0</v>
      </c>
      <c r="Q1112" s="58">
        <f>SUM(Q1109:Q1111)</f>
        <v>0</v>
      </c>
      <c r="R1112" s="59">
        <f>SUM(R1109:R1111)</f>
        <v>0</v>
      </c>
      <c r="S1112" s="15"/>
      <c r="T1112" s="18"/>
      <c r="U1112" s="15"/>
      <c r="V1112" s="15"/>
      <c r="W1112" s="19"/>
    </row>
    <row r="1113" spans="1:23" s="13" customFormat="1" ht="12.75" thickBot="1" x14ac:dyDescent="0.3">
      <c r="A1113" s="138"/>
      <c r="D1113" s="14"/>
      <c r="E1113" s="14"/>
      <c r="F1113" s="14"/>
      <c r="G1113" s="14"/>
      <c r="H1113" s="14"/>
      <c r="I1113" s="14"/>
      <c r="J1113" s="14"/>
      <c r="K1113" s="14"/>
      <c r="L1113" s="15"/>
      <c r="M1113" s="15"/>
      <c r="N1113" s="16"/>
      <c r="O1113" s="15"/>
      <c r="P1113" s="15"/>
      <c r="Q1113" s="17"/>
      <c r="R1113" s="17"/>
      <c r="S1113" s="15"/>
      <c r="T1113" s="18"/>
      <c r="U1113" s="15"/>
      <c r="V1113" s="15"/>
      <c r="W1113" s="19"/>
    </row>
    <row r="1114" spans="1:23" s="13" customFormat="1" ht="12.75" thickBot="1" x14ac:dyDescent="0.3">
      <c r="A1114" s="138"/>
      <c r="D1114" s="14"/>
      <c r="E1114" s="14"/>
      <c r="F1114" s="14"/>
      <c r="G1114" s="14"/>
      <c r="H1114" s="14"/>
      <c r="I1114" s="14"/>
      <c r="J1114" s="14"/>
      <c r="K1114" s="14"/>
      <c r="L1114" s="15"/>
      <c r="M1114" s="15"/>
      <c r="N1114" s="16"/>
      <c r="O1114" s="60"/>
      <c r="P1114" s="45" t="s">
        <v>195</v>
      </c>
      <c r="Q1114" s="46">
        <f>COUNTIF($A$3:A1113,"Lp.")</f>
        <v>68</v>
      </c>
      <c r="R1114" s="61"/>
      <c r="S1114" s="15"/>
      <c r="T1114" s="18"/>
      <c r="U1114" s="15"/>
      <c r="V1114" s="15"/>
      <c r="W1114" s="19"/>
    </row>
    <row r="1115" spans="1:23" s="13" customFormat="1" ht="36.75" thickBot="1" x14ac:dyDescent="0.3">
      <c r="A1115" s="138"/>
      <c r="D1115" s="14"/>
      <c r="E1115" s="14"/>
      <c r="F1115" s="14"/>
      <c r="G1115" s="14"/>
      <c r="H1115" s="14"/>
      <c r="I1115" s="14"/>
      <c r="J1115" s="14"/>
      <c r="K1115" s="14"/>
      <c r="L1115" s="15"/>
      <c r="M1115" s="15"/>
      <c r="N1115" s="16"/>
      <c r="O1115" s="63" t="s">
        <v>140</v>
      </c>
      <c r="P1115" s="63" t="s">
        <v>141</v>
      </c>
      <c r="Q1115" s="64" t="s">
        <v>229</v>
      </c>
      <c r="R1115" s="64" t="s">
        <v>230</v>
      </c>
      <c r="S1115" s="15"/>
      <c r="T1115" s="18"/>
      <c r="U1115" s="15"/>
      <c r="V1115" s="15"/>
      <c r="W1115" s="19"/>
    </row>
    <row r="1116" spans="1:23" s="13" customFormat="1" ht="12.75" thickBot="1" x14ac:dyDescent="0.3">
      <c r="A1116" s="138"/>
      <c r="D1116" s="14"/>
      <c r="E1116" s="14"/>
      <c r="F1116" s="14"/>
      <c r="G1116" s="14"/>
      <c r="H1116" s="14"/>
      <c r="I1116" s="14"/>
      <c r="J1116" s="14"/>
      <c r="K1116" s="14"/>
      <c r="L1116" s="15"/>
      <c r="M1116" s="15"/>
      <c r="N1116" s="16"/>
      <c r="O1116" s="62">
        <f>O1112</f>
        <v>0</v>
      </c>
      <c r="P1116" s="49">
        <f t="shared" ref="P1116:R1116" si="183">P1112</f>
        <v>0</v>
      </c>
      <c r="Q1116" s="49">
        <f t="shared" si="183"/>
        <v>0</v>
      </c>
      <c r="R1116" s="50">
        <f t="shared" si="183"/>
        <v>0</v>
      </c>
      <c r="S1116" s="15"/>
      <c r="T1116" s="18"/>
      <c r="U1116" s="15"/>
      <c r="V1116" s="15"/>
      <c r="W1116" s="19"/>
    </row>
    <row r="1121" spans="1:23" s="13" customFormat="1" ht="12" x14ac:dyDescent="0.25">
      <c r="A1121" s="138"/>
      <c r="C1121" s="54"/>
      <c r="D1121" s="56"/>
      <c r="E1121" s="56" t="s">
        <v>196</v>
      </c>
      <c r="F1121" s="57"/>
      <c r="G1121" s="15"/>
      <c r="H1121" s="16"/>
      <c r="I1121" s="15"/>
      <c r="J1121" s="28"/>
      <c r="K1121" s="30"/>
      <c r="L1121" s="31" t="s">
        <v>218</v>
      </c>
      <c r="M1121" s="32"/>
      <c r="N1121" s="33"/>
    </row>
    <row r="1122" spans="1:23" s="12" customFormat="1" ht="48.75" thickBot="1" x14ac:dyDescent="0.25">
      <c r="A1122" s="142" t="s">
        <v>187</v>
      </c>
      <c r="B1122" s="1" t="s">
        <v>0</v>
      </c>
      <c r="C1122" s="1" t="s">
        <v>126</v>
      </c>
      <c r="D1122" s="3" t="s">
        <v>197</v>
      </c>
      <c r="E1122" s="3" t="s">
        <v>198</v>
      </c>
      <c r="F1122" s="3" t="s">
        <v>199</v>
      </c>
      <c r="G1122" s="5" t="s">
        <v>200</v>
      </c>
      <c r="H1122" s="5" t="s">
        <v>201</v>
      </c>
      <c r="I1122" s="5" t="s">
        <v>202</v>
      </c>
      <c r="J1122" s="71" t="s">
        <v>501</v>
      </c>
      <c r="K1122" s="3" t="s">
        <v>205</v>
      </c>
      <c r="L1122" s="3" t="s">
        <v>207</v>
      </c>
      <c r="M1122" s="51" t="s">
        <v>209</v>
      </c>
      <c r="N1122" s="52" t="s">
        <v>194</v>
      </c>
      <c r="O1122" s="7" t="s">
        <v>219</v>
      </c>
      <c r="P1122" s="7" t="s">
        <v>220</v>
      </c>
      <c r="Q1122" s="10" t="s">
        <v>221</v>
      </c>
      <c r="R1122" s="10" t="s">
        <v>222</v>
      </c>
    </row>
    <row r="1123" spans="1:23" s="12" customFormat="1" ht="15" customHeight="1" thickBot="1" x14ac:dyDescent="0.25">
      <c r="A1123" s="140" t="s">
        <v>195</v>
      </c>
      <c r="B1123" s="27">
        <f>COUNTIF($A$3:A1122,"Lp.")</f>
        <v>69</v>
      </c>
      <c r="C1123" s="114" t="s">
        <v>476</v>
      </c>
      <c r="D1123" s="114"/>
      <c r="E1123" s="114"/>
      <c r="F1123" s="114"/>
      <c r="G1123" s="114"/>
      <c r="H1123" s="114"/>
      <c r="I1123" s="114"/>
      <c r="J1123" s="114"/>
      <c r="K1123" s="114"/>
      <c r="L1123" s="114"/>
      <c r="M1123" s="114"/>
      <c r="N1123" s="114"/>
      <c r="O1123" s="114"/>
      <c r="P1123" s="114"/>
      <c r="Q1123" s="114"/>
      <c r="R1123" s="115"/>
    </row>
    <row r="1124" spans="1:23" s="13" customFormat="1" ht="12.75" thickBot="1" x14ac:dyDescent="0.3">
      <c r="A1124" s="141" t="s">
        <v>127</v>
      </c>
      <c r="B1124" s="21" t="s">
        <v>470</v>
      </c>
      <c r="C1124" s="24" t="s">
        <v>1</v>
      </c>
      <c r="D1124" s="36">
        <v>150</v>
      </c>
      <c r="E1124" s="37">
        <v>300</v>
      </c>
      <c r="F1124" s="36">
        <v>280</v>
      </c>
      <c r="G1124" s="20"/>
      <c r="H1124" s="65"/>
      <c r="I1124" s="65"/>
      <c r="J1124" s="24"/>
      <c r="K1124" s="37"/>
      <c r="L1124" s="36"/>
      <c r="M1124" s="23"/>
      <c r="N1124" s="53"/>
      <c r="O1124" s="41">
        <f>ROUND(K1124*M1124,2)</f>
        <v>0</v>
      </c>
      <c r="P1124" s="41">
        <f>ROUND(O1124+O1124*N1124,2)</f>
        <v>0</v>
      </c>
      <c r="Q1124" s="41">
        <f>ROUND(L1124*M1124,2)</f>
        <v>0</v>
      </c>
      <c r="R1124" s="41">
        <f>ROUND(Q1124+Q1124*N1124,2)</f>
        <v>0</v>
      </c>
    </row>
    <row r="1125" spans="1:23" s="13" customFormat="1" ht="12.75" thickBot="1" x14ac:dyDescent="0.3">
      <c r="A1125" s="138"/>
      <c r="D1125" s="14"/>
      <c r="E1125" s="14"/>
      <c r="F1125" s="14"/>
      <c r="G1125" s="14"/>
      <c r="H1125" s="14"/>
      <c r="I1125" s="14"/>
      <c r="J1125" s="14"/>
      <c r="K1125" s="14"/>
      <c r="L1125" s="15"/>
      <c r="M1125" s="15"/>
      <c r="N1125" s="48" t="s">
        <v>139</v>
      </c>
      <c r="O1125" s="58">
        <f>SUM(O1124:O1124)</f>
        <v>0</v>
      </c>
      <c r="P1125" s="58">
        <f>SUM(P1124:P1124)</f>
        <v>0</v>
      </c>
      <c r="Q1125" s="58">
        <f>SUM(Q1124:Q1124)</f>
        <v>0</v>
      </c>
      <c r="R1125" s="59">
        <f>SUM(R1124:R1124)</f>
        <v>0</v>
      </c>
      <c r="S1125" s="15"/>
      <c r="T1125" s="18"/>
      <c r="U1125" s="15"/>
      <c r="V1125" s="15"/>
      <c r="W1125" s="19"/>
    </row>
    <row r="1126" spans="1:23" s="13" customFormat="1" ht="12.75" thickBot="1" x14ac:dyDescent="0.3">
      <c r="A1126" s="138"/>
      <c r="D1126" s="14"/>
      <c r="E1126" s="14"/>
      <c r="F1126" s="14"/>
      <c r="G1126" s="14"/>
      <c r="H1126" s="14"/>
      <c r="I1126" s="14"/>
      <c r="J1126" s="14"/>
      <c r="K1126" s="14"/>
      <c r="L1126" s="15"/>
      <c r="M1126" s="15"/>
      <c r="N1126" s="16"/>
      <c r="O1126" s="15"/>
      <c r="P1126" s="15"/>
      <c r="Q1126" s="17"/>
      <c r="R1126" s="17"/>
      <c r="S1126" s="15"/>
      <c r="T1126" s="18"/>
      <c r="U1126" s="15"/>
      <c r="V1126" s="15"/>
      <c r="W1126" s="19"/>
    </row>
    <row r="1127" spans="1:23" s="13" customFormat="1" ht="12.75" thickBot="1" x14ac:dyDescent="0.3">
      <c r="A1127" s="138"/>
      <c r="D1127" s="14"/>
      <c r="E1127" s="14"/>
      <c r="F1127" s="14"/>
      <c r="G1127" s="14"/>
      <c r="H1127" s="14"/>
      <c r="I1127" s="14"/>
      <c r="J1127" s="14"/>
      <c r="K1127" s="14"/>
      <c r="L1127" s="15"/>
      <c r="M1127" s="15"/>
      <c r="N1127" s="16"/>
      <c r="O1127" s="60"/>
      <c r="P1127" s="45" t="s">
        <v>195</v>
      </c>
      <c r="Q1127" s="46">
        <f>COUNTIF($A$3:A1126,"Lp.")</f>
        <v>69</v>
      </c>
      <c r="R1127" s="61"/>
      <c r="S1127" s="15"/>
      <c r="T1127" s="18"/>
      <c r="U1127" s="15"/>
      <c r="V1127" s="15"/>
      <c r="W1127" s="19"/>
    </row>
    <row r="1128" spans="1:23" s="13" customFormat="1" ht="36.75" thickBot="1" x14ac:dyDescent="0.3">
      <c r="A1128" s="138"/>
      <c r="D1128" s="14"/>
      <c r="E1128" s="14"/>
      <c r="F1128" s="14"/>
      <c r="G1128" s="14"/>
      <c r="H1128" s="14"/>
      <c r="I1128" s="14"/>
      <c r="J1128" s="14"/>
      <c r="K1128" s="14"/>
      <c r="L1128" s="15"/>
      <c r="M1128" s="15"/>
      <c r="N1128" s="16"/>
      <c r="O1128" s="63" t="s">
        <v>140</v>
      </c>
      <c r="P1128" s="63" t="s">
        <v>141</v>
      </c>
      <c r="Q1128" s="64" t="s">
        <v>229</v>
      </c>
      <c r="R1128" s="64" t="s">
        <v>230</v>
      </c>
      <c r="S1128" s="15"/>
      <c r="T1128" s="18"/>
      <c r="U1128" s="15"/>
      <c r="V1128" s="15"/>
      <c r="W1128" s="19"/>
    </row>
    <row r="1129" spans="1:23" s="13" customFormat="1" ht="12.75" thickBot="1" x14ac:dyDescent="0.3">
      <c r="A1129" s="138"/>
      <c r="D1129" s="14"/>
      <c r="E1129" s="14"/>
      <c r="F1129" s="14"/>
      <c r="G1129" s="14"/>
      <c r="H1129" s="14"/>
      <c r="I1129" s="14"/>
      <c r="J1129" s="14"/>
      <c r="K1129" s="14"/>
      <c r="L1129" s="15"/>
      <c r="M1129" s="15"/>
      <c r="N1129" s="16"/>
      <c r="O1129" s="62">
        <f>O1125</f>
        <v>0</v>
      </c>
      <c r="P1129" s="49">
        <f t="shared" ref="P1129:R1129" si="184">P1125</f>
        <v>0</v>
      </c>
      <c r="Q1129" s="49">
        <f t="shared" si="184"/>
        <v>0</v>
      </c>
      <c r="R1129" s="50">
        <f t="shared" si="184"/>
        <v>0</v>
      </c>
      <c r="S1129" s="15"/>
      <c r="T1129" s="18"/>
      <c r="U1129" s="15"/>
      <c r="V1129" s="15"/>
      <c r="W1129" s="19"/>
    </row>
    <row r="1134" spans="1:23" s="13" customFormat="1" ht="12" x14ac:dyDescent="0.25">
      <c r="A1134" s="138"/>
      <c r="C1134" s="54"/>
      <c r="D1134" s="56"/>
      <c r="E1134" s="56" t="s">
        <v>196</v>
      </c>
      <c r="F1134" s="57"/>
      <c r="G1134" s="15"/>
      <c r="H1134" s="16"/>
      <c r="I1134" s="15"/>
      <c r="J1134" s="28"/>
      <c r="K1134" s="30"/>
      <c r="L1134" s="31" t="s">
        <v>218</v>
      </c>
      <c r="M1134" s="32"/>
      <c r="N1134" s="33"/>
    </row>
    <row r="1135" spans="1:23" s="12" customFormat="1" ht="48.75" thickBot="1" x14ac:dyDescent="0.25">
      <c r="A1135" s="142" t="s">
        <v>187</v>
      </c>
      <c r="B1135" s="1" t="s">
        <v>0</v>
      </c>
      <c r="C1135" s="1" t="s">
        <v>126</v>
      </c>
      <c r="D1135" s="3" t="s">
        <v>197</v>
      </c>
      <c r="E1135" s="3" t="s">
        <v>198</v>
      </c>
      <c r="F1135" s="3" t="s">
        <v>199</v>
      </c>
      <c r="G1135" s="5" t="s">
        <v>200</v>
      </c>
      <c r="H1135" s="5" t="s">
        <v>201</v>
      </c>
      <c r="I1135" s="5" t="s">
        <v>202</v>
      </c>
      <c r="J1135" s="71" t="s">
        <v>501</v>
      </c>
      <c r="K1135" s="3" t="s">
        <v>205</v>
      </c>
      <c r="L1135" s="3" t="s">
        <v>207</v>
      </c>
      <c r="M1135" s="51" t="s">
        <v>209</v>
      </c>
      <c r="N1135" s="52" t="s">
        <v>194</v>
      </c>
      <c r="O1135" s="7" t="s">
        <v>219</v>
      </c>
      <c r="P1135" s="7" t="s">
        <v>220</v>
      </c>
      <c r="Q1135" s="10" t="s">
        <v>221</v>
      </c>
      <c r="R1135" s="10" t="s">
        <v>222</v>
      </c>
    </row>
    <row r="1136" spans="1:23" s="12" customFormat="1" ht="15" customHeight="1" thickBot="1" x14ac:dyDescent="0.25">
      <c r="A1136" s="140" t="s">
        <v>195</v>
      </c>
      <c r="B1136" s="27">
        <f>COUNTIF($A$3:A1135,"Lp.")</f>
        <v>70</v>
      </c>
      <c r="C1136" s="114" t="s">
        <v>476</v>
      </c>
      <c r="D1136" s="114"/>
      <c r="E1136" s="114"/>
      <c r="F1136" s="114"/>
      <c r="G1136" s="114"/>
      <c r="H1136" s="114"/>
      <c r="I1136" s="114"/>
      <c r="J1136" s="114"/>
      <c r="K1136" s="114"/>
      <c r="L1136" s="114"/>
      <c r="M1136" s="114"/>
      <c r="N1136" s="114"/>
      <c r="O1136" s="114"/>
      <c r="P1136" s="114"/>
      <c r="Q1136" s="114"/>
      <c r="R1136" s="115"/>
    </row>
    <row r="1137" spans="1:23" s="13" customFormat="1" ht="24" x14ac:dyDescent="0.25">
      <c r="A1137" s="141" t="s">
        <v>127</v>
      </c>
      <c r="B1137" s="21" t="s">
        <v>312</v>
      </c>
      <c r="C1137" s="24" t="s">
        <v>1</v>
      </c>
      <c r="D1137" s="36">
        <v>5</v>
      </c>
      <c r="E1137" s="37">
        <v>30</v>
      </c>
      <c r="F1137" s="36">
        <v>30</v>
      </c>
      <c r="G1137" s="20"/>
      <c r="H1137" s="65"/>
      <c r="I1137" s="65"/>
      <c r="J1137" s="24"/>
      <c r="K1137" s="37"/>
      <c r="L1137" s="36"/>
      <c r="M1137" s="23"/>
      <c r="N1137" s="53"/>
      <c r="O1137" s="41">
        <f>ROUND(K1137*M1137,2)</f>
        <v>0</v>
      </c>
      <c r="P1137" s="41">
        <f>ROUND(O1137+O1137*N1137,2)</f>
        <v>0</v>
      </c>
      <c r="Q1137" s="41">
        <f>ROUND(L1137*M1137,2)</f>
        <v>0</v>
      </c>
      <c r="R1137" s="41">
        <f>ROUND(Q1137+Q1137*N1137,2)</f>
        <v>0</v>
      </c>
    </row>
    <row r="1138" spans="1:23" s="13" customFormat="1" ht="36.75" thickBot="1" x14ac:dyDescent="0.3">
      <c r="A1138" s="141" t="s">
        <v>128</v>
      </c>
      <c r="B1138" s="21" t="s">
        <v>313</v>
      </c>
      <c r="C1138" s="24" t="s">
        <v>1</v>
      </c>
      <c r="D1138" s="36">
        <v>10</v>
      </c>
      <c r="E1138" s="37">
        <v>140</v>
      </c>
      <c r="F1138" s="36">
        <v>80</v>
      </c>
      <c r="G1138" s="20"/>
      <c r="H1138" s="65"/>
      <c r="I1138" s="65"/>
      <c r="J1138" s="24"/>
      <c r="K1138" s="37"/>
      <c r="L1138" s="36"/>
      <c r="M1138" s="23"/>
      <c r="N1138" s="53"/>
      <c r="O1138" s="41">
        <f>ROUND(K1138*M1138,2)</f>
        <v>0</v>
      </c>
      <c r="P1138" s="41">
        <f>ROUND(O1138+O1138*N1138,2)</f>
        <v>0</v>
      </c>
      <c r="Q1138" s="41">
        <f>ROUND(L1138*M1138,2)</f>
        <v>0</v>
      </c>
      <c r="R1138" s="41">
        <f>ROUND(Q1138+Q1138*N1138,2)</f>
        <v>0</v>
      </c>
    </row>
    <row r="1139" spans="1:23" s="13" customFormat="1" ht="12.75" thickBot="1" x14ac:dyDescent="0.3">
      <c r="A1139" s="138"/>
      <c r="D1139" s="14"/>
      <c r="E1139" s="14"/>
      <c r="F1139" s="14"/>
      <c r="G1139" s="14"/>
      <c r="H1139" s="14"/>
      <c r="I1139" s="14"/>
      <c r="J1139" s="14"/>
      <c r="K1139" s="14"/>
      <c r="L1139" s="15"/>
      <c r="M1139" s="15"/>
      <c r="N1139" s="48" t="s">
        <v>139</v>
      </c>
      <c r="O1139" s="58">
        <f>SUM(O1137:O1138)</f>
        <v>0</v>
      </c>
      <c r="P1139" s="58">
        <f>SUM(P1137:P1138)</f>
        <v>0</v>
      </c>
      <c r="Q1139" s="58">
        <f>SUM(Q1137:Q1138)</f>
        <v>0</v>
      </c>
      <c r="R1139" s="59">
        <f>SUM(R1137:R1138)</f>
        <v>0</v>
      </c>
      <c r="S1139" s="15"/>
      <c r="T1139" s="18"/>
      <c r="U1139" s="15"/>
      <c r="V1139" s="15"/>
      <c r="W1139" s="19"/>
    </row>
    <row r="1140" spans="1:23" s="13" customFormat="1" ht="12.75" thickBot="1" x14ac:dyDescent="0.3">
      <c r="A1140" s="138"/>
      <c r="D1140" s="14"/>
      <c r="E1140" s="14"/>
      <c r="F1140" s="14"/>
      <c r="G1140" s="14"/>
      <c r="H1140" s="14"/>
      <c r="I1140" s="14"/>
      <c r="J1140" s="14"/>
      <c r="K1140" s="14"/>
      <c r="L1140" s="15"/>
      <c r="M1140" s="15"/>
      <c r="N1140" s="16"/>
      <c r="O1140" s="15"/>
      <c r="P1140" s="15"/>
      <c r="Q1140" s="17"/>
      <c r="R1140" s="17"/>
      <c r="S1140" s="15"/>
      <c r="T1140" s="18"/>
      <c r="U1140" s="15"/>
      <c r="V1140" s="15"/>
      <c r="W1140" s="19"/>
    </row>
    <row r="1141" spans="1:23" s="13" customFormat="1" ht="12.75" thickBot="1" x14ac:dyDescent="0.3">
      <c r="A1141" s="138"/>
      <c r="D1141" s="14"/>
      <c r="E1141" s="14"/>
      <c r="F1141" s="14"/>
      <c r="G1141" s="14"/>
      <c r="H1141" s="14"/>
      <c r="I1141" s="14"/>
      <c r="J1141" s="14"/>
      <c r="K1141" s="14"/>
      <c r="L1141" s="15"/>
      <c r="M1141" s="15"/>
      <c r="N1141" s="16"/>
      <c r="O1141" s="60"/>
      <c r="P1141" s="45" t="s">
        <v>195</v>
      </c>
      <c r="Q1141" s="46">
        <f>COUNTIF($A$3:A1140,"Lp.")</f>
        <v>70</v>
      </c>
      <c r="R1141" s="61"/>
      <c r="S1141" s="15"/>
      <c r="T1141" s="18"/>
      <c r="U1141" s="15"/>
      <c r="V1141" s="15"/>
      <c r="W1141" s="19"/>
    </row>
    <row r="1142" spans="1:23" s="13" customFormat="1" ht="36.75" thickBot="1" x14ac:dyDescent="0.3">
      <c r="A1142" s="138"/>
      <c r="D1142" s="14"/>
      <c r="E1142" s="14"/>
      <c r="F1142" s="14"/>
      <c r="G1142" s="14"/>
      <c r="H1142" s="14"/>
      <c r="I1142" s="14"/>
      <c r="J1142" s="14"/>
      <c r="K1142" s="14"/>
      <c r="L1142" s="15"/>
      <c r="M1142" s="15"/>
      <c r="N1142" s="16"/>
      <c r="O1142" s="63" t="s">
        <v>140</v>
      </c>
      <c r="P1142" s="63" t="s">
        <v>141</v>
      </c>
      <c r="Q1142" s="64" t="s">
        <v>229</v>
      </c>
      <c r="R1142" s="64" t="s">
        <v>230</v>
      </c>
      <c r="S1142" s="15"/>
      <c r="T1142" s="18"/>
      <c r="U1142" s="15"/>
      <c r="V1142" s="15"/>
      <c r="W1142" s="19"/>
    </row>
    <row r="1143" spans="1:23" s="13" customFormat="1" ht="12.75" thickBot="1" x14ac:dyDescent="0.3">
      <c r="A1143" s="138"/>
      <c r="D1143" s="14"/>
      <c r="E1143" s="14"/>
      <c r="F1143" s="14"/>
      <c r="G1143" s="14"/>
      <c r="H1143" s="14"/>
      <c r="I1143" s="14"/>
      <c r="J1143" s="14"/>
      <c r="K1143" s="14"/>
      <c r="L1143" s="15"/>
      <c r="M1143" s="15"/>
      <c r="N1143" s="16"/>
      <c r="O1143" s="62">
        <f>O1139</f>
        <v>0</v>
      </c>
      <c r="P1143" s="49">
        <f t="shared" ref="P1143:R1143" si="185">P1139</f>
        <v>0</v>
      </c>
      <c r="Q1143" s="49">
        <f t="shared" si="185"/>
        <v>0</v>
      </c>
      <c r="R1143" s="50">
        <f t="shared" si="185"/>
        <v>0</v>
      </c>
      <c r="S1143" s="15"/>
      <c r="T1143" s="18"/>
      <c r="U1143" s="15"/>
      <c r="V1143" s="15"/>
      <c r="W1143" s="19"/>
    </row>
    <row r="1148" spans="1:23" s="13" customFormat="1" ht="12" x14ac:dyDescent="0.25">
      <c r="A1148" s="138"/>
      <c r="C1148" s="54"/>
      <c r="D1148" s="56"/>
      <c r="E1148" s="56" t="s">
        <v>196</v>
      </c>
      <c r="F1148" s="57"/>
      <c r="G1148" s="15"/>
      <c r="H1148" s="16"/>
      <c r="I1148" s="15"/>
      <c r="J1148" s="28"/>
      <c r="K1148" s="30"/>
      <c r="L1148" s="31" t="s">
        <v>218</v>
      </c>
      <c r="M1148" s="32"/>
      <c r="N1148" s="33"/>
    </row>
    <row r="1149" spans="1:23" s="12" customFormat="1" ht="48.75" thickBot="1" x14ac:dyDescent="0.25">
      <c r="A1149" s="142" t="s">
        <v>187</v>
      </c>
      <c r="B1149" s="1" t="s">
        <v>0</v>
      </c>
      <c r="C1149" s="1" t="s">
        <v>126</v>
      </c>
      <c r="D1149" s="3" t="s">
        <v>197</v>
      </c>
      <c r="E1149" s="3" t="s">
        <v>198</v>
      </c>
      <c r="F1149" s="3" t="s">
        <v>199</v>
      </c>
      <c r="G1149" s="5" t="s">
        <v>200</v>
      </c>
      <c r="H1149" s="5" t="s">
        <v>201</v>
      </c>
      <c r="I1149" s="5" t="s">
        <v>202</v>
      </c>
      <c r="J1149" s="71" t="s">
        <v>501</v>
      </c>
      <c r="K1149" s="3" t="s">
        <v>205</v>
      </c>
      <c r="L1149" s="3" t="s">
        <v>207</v>
      </c>
      <c r="M1149" s="51" t="s">
        <v>209</v>
      </c>
      <c r="N1149" s="52" t="s">
        <v>194</v>
      </c>
      <c r="O1149" s="7" t="s">
        <v>219</v>
      </c>
      <c r="P1149" s="7" t="s">
        <v>220</v>
      </c>
      <c r="Q1149" s="10" t="s">
        <v>221</v>
      </c>
      <c r="R1149" s="10" t="s">
        <v>222</v>
      </c>
    </row>
    <row r="1150" spans="1:23" s="12" customFormat="1" ht="15" customHeight="1" thickBot="1" x14ac:dyDescent="0.25">
      <c r="A1150" s="140" t="s">
        <v>195</v>
      </c>
      <c r="B1150" s="27">
        <f>COUNTIF($A$3:A1149,"Lp.")</f>
        <v>71</v>
      </c>
      <c r="C1150" s="114" t="s">
        <v>476</v>
      </c>
      <c r="D1150" s="114"/>
      <c r="E1150" s="114"/>
      <c r="F1150" s="114"/>
      <c r="G1150" s="114"/>
      <c r="H1150" s="114"/>
      <c r="I1150" s="114"/>
      <c r="J1150" s="114"/>
      <c r="K1150" s="114"/>
      <c r="L1150" s="114"/>
      <c r="M1150" s="114"/>
      <c r="N1150" s="114"/>
      <c r="O1150" s="114"/>
      <c r="P1150" s="114"/>
      <c r="Q1150" s="114"/>
      <c r="R1150" s="115"/>
    </row>
    <row r="1151" spans="1:23" s="13" customFormat="1" ht="48.75" thickBot="1" x14ac:dyDescent="0.3">
      <c r="A1151" s="141" t="s">
        <v>127</v>
      </c>
      <c r="B1151" s="21" t="s">
        <v>82</v>
      </c>
      <c r="C1151" s="24" t="s">
        <v>1</v>
      </c>
      <c r="D1151" s="36">
        <v>40</v>
      </c>
      <c r="E1151" s="37">
        <v>100</v>
      </c>
      <c r="F1151" s="36">
        <v>90</v>
      </c>
      <c r="G1151" s="20"/>
      <c r="H1151" s="65"/>
      <c r="I1151" s="65"/>
      <c r="J1151" s="24"/>
      <c r="K1151" s="37"/>
      <c r="L1151" s="36"/>
      <c r="M1151" s="23"/>
      <c r="N1151" s="53"/>
      <c r="O1151" s="41">
        <f>ROUND(K1151*M1151,2)</f>
        <v>0</v>
      </c>
      <c r="P1151" s="41">
        <f>ROUND(O1151+O1151*N1151,2)</f>
        <v>0</v>
      </c>
      <c r="Q1151" s="41">
        <f>ROUND(L1151*M1151,2)</f>
        <v>0</v>
      </c>
      <c r="R1151" s="41">
        <f>ROUND(Q1151+Q1151*N1151,2)</f>
        <v>0</v>
      </c>
    </row>
    <row r="1152" spans="1:23" s="13" customFormat="1" ht="12.75" thickBot="1" x14ac:dyDescent="0.3">
      <c r="A1152" s="138"/>
      <c r="D1152" s="14"/>
      <c r="E1152" s="14"/>
      <c r="F1152" s="14"/>
      <c r="G1152" s="14"/>
      <c r="H1152" s="14"/>
      <c r="I1152" s="14"/>
      <c r="J1152" s="14"/>
      <c r="K1152" s="14"/>
      <c r="L1152" s="15"/>
      <c r="M1152" s="15"/>
      <c r="N1152" s="48" t="s">
        <v>139</v>
      </c>
      <c r="O1152" s="58">
        <f>SUM(O1151:O1151)</f>
        <v>0</v>
      </c>
      <c r="P1152" s="58">
        <f>SUM(P1151:P1151)</f>
        <v>0</v>
      </c>
      <c r="Q1152" s="58">
        <f>SUM(Q1151:Q1151)</f>
        <v>0</v>
      </c>
      <c r="R1152" s="59">
        <f>SUM(R1151:R1151)</f>
        <v>0</v>
      </c>
      <c r="S1152" s="15"/>
      <c r="T1152" s="18"/>
      <c r="U1152" s="15"/>
      <c r="V1152" s="15"/>
      <c r="W1152" s="19"/>
    </row>
    <row r="1153" spans="1:23" s="13" customFormat="1" ht="12.75" thickBot="1" x14ac:dyDescent="0.3">
      <c r="A1153" s="138"/>
      <c r="D1153" s="14"/>
      <c r="E1153" s="14"/>
      <c r="F1153" s="14"/>
      <c r="G1153" s="14"/>
      <c r="H1153" s="14"/>
      <c r="I1153" s="14"/>
      <c r="J1153" s="14"/>
      <c r="K1153" s="14"/>
      <c r="L1153" s="15"/>
      <c r="M1153" s="15"/>
      <c r="N1153" s="16"/>
      <c r="O1153" s="15"/>
      <c r="P1153" s="15"/>
      <c r="Q1153" s="17"/>
      <c r="R1153" s="17"/>
      <c r="S1153" s="15"/>
      <c r="T1153" s="18"/>
      <c r="U1153" s="15"/>
      <c r="V1153" s="15"/>
      <c r="W1153" s="19"/>
    </row>
    <row r="1154" spans="1:23" s="13" customFormat="1" ht="12.75" thickBot="1" x14ac:dyDescent="0.3">
      <c r="A1154" s="138"/>
      <c r="D1154" s="14"/>
      <c r="E1154" s="14"/>
      <c r="F1154" s="14"/>
      <c r="G1154" s="14"/>
      <c r="H1154" s="14"/>
      <c r="I1154" s="14"/>
      <c r="J1154" s="14"/>
      <c r="K1154" s="14"/>
      <c r="L1154" s="15"/>
      <c r="M1154" s="15"/>
      <c r="N1154" s="16"/>
      <c r="O1154" s="60"/>
      <c r="P1154" s="45" t="s">
        <v>195</v>
      </c>
      <c r="Q1154" s="46">
        <f>COUNTIF($A$3:A1153,"Lp.")</f>
        <v>71</v>
      </c>
      <c r="R1154" s="61"/>
      <c r="S1154" s="15"/>
      <c r="T1154" s="18"/>
      <c r="U1154" s="15"/>
      <c r="V1154" s="15"/>
      <c r="W1154" s="19"/>
    </row>
    <row r="1155" spans="1:23" s="13" customFormat="1" ht="36.75" thickBot="1" x14ac:dyDescent="0.3">
      <c r="A1155" s="138"/>
      <c r="D1155" s="14"/>
      <c r="E1155" s="14"/>
      <c r="F1155" s="14"/>
      <c r="G1155" s="14"/>
      <c r="H1155" s="14"/>
      <c r="I1155" s="14"/>
      <c r="J1155" s="14"/>
      <c r="K1155" s="14"/>
      <c r="L1155" s="15"/>
      <c r="M1155" s="15"/>
      <c r="N1155" s="16"/>
      <c r="O1155" s="63" t="s">
        <v>140</v>
      </c>
      <c r="P1155" s="63" t="s">
        <v>141</v>
      </c>
      <c r="Q1155" s="64" t="s">
        <v>229</v>
      </c>
      <c r="R1155" s="64" t="s">
        <v>230</v>
      </c>
      <c r="S1155" s="15"/>
      <c r="T1155" s="18"/>
      <c r="U1155" s="15"/>
      <c r="V1155" s="15"/>
      <c r="W1155" s="19"/>
    </row>
    <row r="1156" spans="1:23" s="13" customFormat="1" ht="12.75" thickBot="1" x14ac:dyDescent="0.3">
      <c r="A1156" s="138"/>
      <c r="D1156" s="14"/>
      <c r="E1156" s="14"/>
      <c r="F1156" s="14"/>
      <c r="G1156" s="14"/>
      <c r="H1156" s="14"/>
      <c r="I1156" s="14"/>
      <c r="J1156" s="14"/>
      <c r="K1156" s="14"/>
      <c r="L1156" s="15"/>
      <c r="M1156" s="15"/>
      <c r="N1156" s="16"/>
      <c r="O1156" s="62">
        <f>O1152</f>
        <v>0</v>
      </c>
      <c r="P1156" s="49">
        <f t="shared" ref="P1156:R1156" si="186">P1152</f>
        <v>0</v>
      </c>
      <c r="Q1156" s="49">
        <f t="shared" si="186"/>
        <v>0</v>
      </c>
      <c r="R1156" s="50">
        <f t="shared" si="186"/>
        <v>0</v>
      </c>
      <c r="S1156" s="15"/>
      <c r="T1156" s="18"/>
      <c r="U1156" s="15"/>
      <c r="V1156" s="15"/>
      <c r="W1156" s="19"/>
    </row>
    <row r="1161" spans="1:23" s="13" customFormat="1" ht="12" x14ac:dyDescent="0.25">
      <c r="A1161" s="138"/>
      <c r="C1161" s="54"/>
      <c r="D1161" s="56"/>
      <c r="E1161" s="56" t="s">
        <v>196</v>
      </c>
      <c r="F1161" s="57"/>
      <c r="G1161" s="15"/>
      <c r="H1161" s="16"/>
      <c r="I1161" s="15"/>
      <c r="J1161" s="28"/>
      <c r="K1161" s="30"/>
      <c r="L1161" s="31" t="s">
        <v>218</v>
      </c>
      <c r="M1161" s="32"/>
      <c r="N1161" s="33"/>
    </row>
    <row r="1162" spans="1:23" s="12" customFormat="1" ht="48.75" thickBot="1" x14ac:dyDescent="0.25">
      <c r="A1162" s="142" t="s">
        <v>187</v>
      </c>
      <c r="B1162" s="1" t="s">
        <v>0</v>
      </c>
      <c r="C1162" s="1" t="s">
        <v>126</v>
      </c>
      <c r="D1162" s="3" t="s">
        <v>197</v>
      </c>
      <c r="E1162" s="3" t="s">
        <v>198</v>
      </c>
      <c r="F1162" s="3" t="s">
        <v>199</v>
      </c>
      <c r="G1162" s="5" t="s">
        <v>200</v>
      </c>
      <c r="H1162" s="5" t="s">
        <v>201</v>
      </c>
      <c r="I1162" s="5" t="s">
        <v>202</v>
      </c>
      <c r="J1162" s="71" t="s">
        <v>501</v>
      </c>
      <c r="K1162" s="3" t="s">
        <v>205</v>
      </c>
      <c r="L1162" s="3" t="s">
        <v>207</v>
      </c>
      <c r="M1162" s="51" t="s">
        <v>209</v>
      </c>
      <c r="N1162" s="52" t="s">
        <v>194</v>
      </c>
      <c r="O1162" s="7" t="s">
        <v>219</v>
      </c>
      <c r="P1162" s="7" t="s">
        <v>220</v>
      </c>
      <c r="Q1162" s="10" t="s">
        <v>221</v>
      </c>
      <c r="R1162" s="10" t="s">
        <v>222</v>
      </c>
    </row>
    <row r="1163" spans="1:23" s="12" customFormat="1" ht="15" customHeight="1" thickBot="1" x14ac:dyDescent="0.25">
      <c r="A1163" s="140" t="s">
        <v>195</v>
      </c>
      <c r="B1163" s="27">
        <f>COUNTIF($A$3:A1162,"Lp.")</f>
        <v>72</v>
      </c>
      <c r="C1163" s="114" t="s">
        <v>476</v>
      </c>
      <c r="D1163" s="114"/>
      <c r="E1163" s="114"/>
      <c r="F1163" s="114"/>
      <c r="G1163" s="114"/>
      <c r="H1163" s="114"/>
      <c r="I1163" s="114"/>
      <c r="J1163" s="114"/>
      <c r="K1163" s="114"/>
      <c r="L1163" s="114"/>
      <c r="M1163" s="114"/>
      <c r="N1163" s="114"/>
      <c r="O1163" s="114"/>
      <c r="P1163" s="114"/>
      <c r="Q1163" s="114"/>
      <c r="R1163" s="115"/>
    </row>
    <row r="1164" spans="1:23" s="13" customFormat="1" ht="24" x14ac:dyDescent="0.25">
      <c r="A1164" s="141" t="s">
        <v>127</v>
      </c>
      <c r="B1164" s="21" t="s">
        <v>88</v>
      </c>
      <c r="C1164" s="24" t="s">
        <v>1</v>
      </c>
      <c r="D1164" s="36">
        <v>1</v>
      </c>
      <c r="E1164" s="37">
        <v>5</v>
      </c>
      <c r="F1164" s="36">
        <v>10</v>
      </c>
      <c r="G1164" s="20"/>
      <c r="H1164" s="65"/>
      <c r="I1164" s="65"/>
      <c r="J1164" s="24"/>
      <c r="K1164" s="37"/>
      <c r="L1164" s="36"/>
      <c r="M1164" s="23"/>
      <c r="N1164" s="53"/>
      <c r="O1164" s="41">
        <f>ROUND(K1164*M1164,2)</f>
        <v>0</v>
      </c>
      <c r="P1164" s="41">
        <f>ROUND(O1164+O1164*N1164,2)</f>
        <v>0</v>
      </c>
      <c r="Q1164" s="41">
        <f>ROUND(L1164*M1164,2)</f>
        <v>0</v>
      </c>
      <c r="R1164" s="41">
        <f>ROUND(Q1164+Q1164*N1164,2)</f>
        <v>0</v>
      </c>
    </row>
    <row r="1165" spans="1:23" s="13" customFormat="1" ht="24.75" thickBot="1" x14ac:dyDescent="0.3">
      <c r="A1165" s="141" t="s">
        <v>128</v>
      </c>
      <c r="B1165" s="21" t="s">
        <v>89</v>
      </c>
      <c r="C1165" s="24" t="s">
        <v>1</v>
      </c>
      <c r="D1165" s="36">
        <v>1</v>
      </c>
      <c r="E1165" s="37">
        <v>5</v>
      </c>
      <c r="F1165" s="36">
        <v>10</v>
      </c>
      <c r="G1165" s="20"/>
      <c r="H1165" s="65"/>
      <c r="I1165" s="65"/>
      <c r="J1165" s="24"/>
      <c r="K1165" s="37"/>
      <c r="L1165" s="36"/>
      <c r="M1165" s="23"/>
      <c r="N1165" s="53"/>
      <c r="O1165" s="41">
        <f>ROUND(K1165*M1165,2)</f>
        <v>0</v>
      </c>
      <c r="P1165" s="41">
        <f>ROUND(O1165+O1165*N1165,2)</f>
        <v>0</v>
      </c>
      <c r="Q1165" s="41">
        <f>ROUND(L1165*M1165,2)</f>
        <v>0</v>
      </c>
      <c r="R1165" s="41">
        <f>ROUND(Q1165+Q1165*N1165,2)</f>
        <v>0</v>
      </c>
    </row>
    <row r="1166" spans="1:23" s="13" customFormat="1" ht="12.75" thickBot="1" x14ac:dyDescent="0.3">
      <c r="A1166" s="138"/>
      <c r="D1166" s="14"/>
      <c r="E1166" s="14"/>
      <c r="F1166" s="14"/>
      <c r="G1166" s="14"/>
      <c r="H1166" s="14"/>
      <c r="I1166" s="14"/>
      <c r="J1166" s="14"/>
      <c r="K1166" s="14"/>
      <c r="L1166" s="15"/>
      <c r="M1166" s="15"/>
      <c r="N1166" s="48" t="s">
        <v>139</v>
      </c>
      <c r="O1166" s="58">
        <f>SUM(O1164:O1165)</f>
        <v>0</v>
      </c>
      <c r="P1166" s="58">
        <f>SUM(P1164:P1165)</f>
        <v>0</v>
      </c>
      <c r="Q1166" s="58">
        <f>SUM(Q1164:Q1165)</f>
        <v>0</v>
      </c>
      <c r="R1166" s="59">
        <f>SUM(R1164:R1165)</f>
        <v>0</v>
      </c>
      <c r="S1166" s="15"/>
      <c r="T1166" s="18"/>
      <c r="U1166" s="15"/>
      <c r="V1166" s="15"/>
      <c r="W1166" s="19"/>
    </row>
    <row r="1167" spans="1:23" s="13" customFormat="1" ht="12.75" thickBot="1" x14ac:dyDescent="0.3">
      <c r="A1167" s="138"/>
      <c r="D1167" s="14"/>
      <c r="E1167" s="14"/>
      <c r="F1167" s="14"/>
      <c r="G1167" s="14"/>
      <c r="H1167" s="14"/>
      <c r="I1167" s="14"/>
      <c r="J1167" s="14"/>
      <c r="K1167" s="14"/>
      <c r="L1167" s="15"/>
      <c r="M1167" s="15"/>
      <c r="N1167" s="16"/>
      <c r="O1167" s="15"/>
      <c r="P1167" s="15"/>
      <c r="Q1167" s="17"/>
      <c r="R1167" s="17"/>
      <c r="S1167" s="15"/>
      <c r="T1167" s="18"/>
      <c r="U1167" s="15"/>
      <c r="V1167" s="15"/>
      <c r="W1167" s="19"/>
    </row>
    <row r="1168" spans="1:23" s="13" customFormat="1" ht="12.75" thickBot="1" x14ac:dyDescent="0.3">
      <c r="A1168" s="138"/>
      <c r="D1168" s="14"/>
      <c r="E1168" s="14"/>
      <c r="F1168" s="14"/>
      <c r="G1168" s="14"/>
      <c r="H1168" s="14"/>
      <c r="I1168" s="14"/>
      <c r="J1168" s="14"/>
      <c r="K1168" s="14"/>
      <c r="L1168" s="15"/>
      <c r="M1168" s="15"/>
      <c r="N1168" s="16"/>
      <c r="O1168" s="60"/>
      <c r="P1168" s="45" t="s">
        <v>195</v>
      </c>
      <c r="Q1168" s="46">
        <f>COUNTIF($A$3:A1167,"Lp.")</f>
        <v>72</v>
      </c>
      <c r="R1168" s="61"/>
      <c r="S1168" s="15"/>
      <c r="T1168" s="18"/>
      <c r="U1168" s="15"/>
      <c r="V1168" s="15"/>
      <c r="W1168" s="19"/>
    </row>
    <row r="1169" spans="1:23" s="13" customFormat="1" ht="36.75" thickBot="1" x14ac:dyDescent="0.3">
      <c r="A1169" s="138"/>
      <c r="D1169" s="14"/>
      <c r="E1169" s="14"/>
      <c r="F1169" s="14"/>
      <c r="G1169" s="14"/>
      <c r="H1169" s="14"/>
      <c r="I1169" s="14"/>
      <c r="J1169" s="14"/>
      <c r="K1169" s="14"/>
      <c r="L1169" s="15"/>
      <c r="M1169" s="15"/>
      <c r="N1169" s="16"/>
      <c r="O1169" s="63" t="s">
        <v>140</v>
      </c>
      <c r="P1169" s="63" t="s">
        <v>141</v>
      </c>
      <c r="Q1169" s="64" t="s">
        <v>229</v>
      </c>
      <c r="R1169" s="64" t="s">
        <v>230</v>
      </c>
      <c r="S1169" s="15"/>
      <c r="T1169" s="18"/>
      <c r="U1169" s="15"/>
      <c r="V1169" s="15"/>
      <c r="W1169" s="19"/>
    </row>
    <row r="1170" spans="1:23" s="13" customFormat="1" ht="12.75" thickBot="1" x14ac:dyDescent="0.3">
      <c r="A1170" s="138"/>
      <c r="D1170" s="14"/>
      <c r="E1170" s="14"/>
      <c r="F1170" s="14"/>
      <c r="G1170" s="14"/>
      <c r="H1170" s="14"/>
      <c r="I1170" s="14"/>
      <c r="J1170" s="14"/>
      <c r="K1170" s="14"/>
      <c r="L1170" s="15"/>
      <c r="M1170" s="15"/>
      <c r="N1170" s="16"/>
      <c r="O1170" s="62">
        <f>O1166</f>
        <v>0</v>
      </c>
      <c r="P1170" s="49">
        <f t="shared" ref="P1170:R1170" si="187">P1166</f>
        <v>0</v>
      </c>
      <c r="Q1170" s="49">
        <f t="shared" si="187"/>
        <v>0</v>
      </c>
      <c r="R1170" s="50">
        <f t="shared" si="187"/>
        <v>0</v>
      </c>
      <c r="S1170" s="15"/>
      <c r="T1170" s="18"/>
      <c r="U1170" s="15"/>
      <c r="V1170" s="15"/>
      <c r="W1170" s="19"/>
    </row>
    <row r="1175" spans="1:23" s="13" customFormat="1" ht="12" x14ac:dyDescent="0.25">
      <c r="A1175" s="138"/>
      <c r="C1175" s="54"/>
      <c r="D1175" s="56"/>
      <c r="E1175" s="56" t="s">
        <v>196</v>
      </c>
      <c r="F1175" s="57"/>
      <c r="G1175" s="15"/>
      <c r="H1175" s="16"/>
      <c r="I1175" s="15"/>
      <c r="J1175" s="28"/>
      <c r="K1175" s="30"/>
      <c r="L1175" s="31" t="s">
        <v>218</v>
      </c>
      <c r="M1175" s="32"/>
      <c r="N1175" s="33"/>
    </row>
    <row r="1176" spans="1:23" s="12" customFormat="1" ht="48.75" thickBot="1" x14ac:dyDescent="0.25">
      <c r="A1176" s="142" t="s">
        <v>187</v>
      </c>
      <c r="B1176" s="1" t="s">
        <v>0</v>
      </c>
      <c r="C1176" s="1" t="s">
        <v>126</v>
      </c>
      <c r="D1176" s="3" t="s">
        <v>197</v>
      </c>
      <c r="E1176" s="3" t="s">
        <v>198</v>
      </c>
      <c r="F1176" s="3" t="s">
        <v>199</v>
      </c>
      <c r="G1176" s="5" t="s">
        <v>200</v>
      </c>
      <c r="H1176" s="5" t="s">
        <v>201</v>
      </c>
      <c r="I1176" s="5" t="s">
        <v>202</v>
      </c>
      <c r="J1176" s="71" t="s">
        <v>501</v>
      </c>
      <c r="K1176" s="3" t="s">
        <v>205</v>
      </c>
      <c r="L1176" s="3" t="s">
        <v>207</v>
      </c>
      <c r="M1176" s="51" t="s">
        <v>209</v>
      </c>
      <c r="N1176" s="52" t="s">
        <v>194</v>
      </c>
      <c r="O1176" s="7" t="s">
        <v>219</v>
      </c>
      <c r="P1176" s="7" t="s">
        <v>220</v>
      </c>
      <c r="Q1176" s="10" t="s">
        <v>221</v>
      </c>
      <c r="R1176" s="10" t="s">
        <v>222</v>
      </c>
    </row>
    <row r="1177" spans="1:23" s="12" customFormat="1" ht="15" customHeight="1" thickBot="1" x14ac:dyDescent="0.25">
      <c r="A1177" s="140" t="s">
        <v>195</v>
      </c>
      <c r="B1177" s="27">
        <f>COUNTIF($A$3:A1176,"Lp.")</f>
        <v>73</v>
      </c>
      <c r="C1177" s="114" t="s">
        <v>476</v>
      </c>
      <c r="D1177" s="114"/>
      <c r="E1177" s="114"/>
      <c r="F1177" s="114"/>
      <c r="G1177" s="114"/>
      <c r="H1177" s="114"/>
      <c r="I1177" s="114"/>
      <c r="J1177" s="114"/>
      <c r="K1177" s="114"/>
      <c r="L1177" s="114"/>
      <c r="M1177" s="114"/>
      <c r="N1177" s="114"/>
      <c r="O1177" s="114"/>
      <c r="P1177" s="114"/>
      <c r="Q1177" s="114"/>
      <c r="R1177" s="115"/>
    </row>
    <row r="1178" spans="1:23" s="13" customFormat="1" ht="12" x14ac:dyDescent="0.25">
      <c r="A1178" s="141" t="s">
        <v>127</v>
      </c>
      <c r="B1178" s="21" t="s">
        <v>49</v>
      </c>
      <c r="C1178" s="24" t="s">
        <v>1</v>
      </c>
      <c r="D1178" s="36">
        <v>1</v>
      </c>
      <c r="E1178" s="37">
        <v>2</v>
      </c>
      <c r="F1178" s="36">
        <v>12</v>
      </c>
      <c r="G1178" s="20"/>
      <c r="H1178" s="65"/>
      <c r="I1178" s="65"/>
      <c r="J1178" s="24"/>
      <c r="K1178" s="37"/>
      <c r="L1178" s="36"/>
      <c r="M1178" s="23"/>
      <c r="N1178" s="53"/>
      <c r="O1178" s="41">
        <f>ROUND(K1178*M1178,2)</f>
        <v>0</v>
      </c>
      <c r="P1178" s="41">
        <f>ROUND(O1178+O1178*N1178,2)</f>
        <v>0</v>
      </c>
      <c r="Q1178" s="41">
        <f>ROUND(L1178*M1178,2)</f>
        <v>0</v>
      </c>
      <c r="R1178" s="41">
        <f>ROUND(Q1178+Q1178*N1178,2)</f>
        <v>0</v>
      </c>
    </row>
    <row r="1179" spans="1:23" s="13" customFormat="1" ht="12" x14ac:dyDescent="0.25">
      <c r="A1179" s="141" t="s">
        <v>128</v>
      </c>
      <c r="B1179" s="21" t="s">
        <v>50</v>
      </c>
      <c r="C1179" s="24" t="s">
        <v>1</v>
      </c>
      <c r="D1179" s="36">
        <v>8</v>
      </c>
      <c r="E1179" s="37">
        <v>24</v>
      </c>
      <c r="F1179" s="36">
        <v>48</v>
      </c>
      <c r="G1179" s="20"/>
      <c r="H1179" s="65"/>
      <c r="I1179" s="65"/>
      <c r="J1179" s="24"/>
      <c r="K1179" s="37"/>
      <c r="L1179" s="36"/>
      <c r="M1179" s="23"/>
      <c r="N1179" s="53"/>
      <c r="O1179" s="41">
        <f>ROUND(K1179*M1179,2)</f>
        <v>0</v>
      </c>
      <c r="P1179" s="41">
        <f>ROUND(O1179+O1179*N1179,2)</f>
        <v>0</v>
      </c>
      <c r="Q1179" s="41">
        <f>ROUND(L1179*M1179,2)</f>
        <v>0</v>
      </c>
      <c r="R1179" s="41">
        <f>ROUND(Q1179+Q1179*N1179,2)</f>
        <v>0</v>
      </c>
    </row>
    <row r="1180" spans="1:23" s="13" customFormat="1" ht="12" x14ac:dyDescent="0.25">
      <c r="A1180" s="141" t="s">
        <v>129</v>
      </c>
      <c r="B1180" s="21" t="s">
        <v>51</v>
      </c>
      <c r="C1180" s="24" t="s">
        <v>1</v>
      </c>
      <c r="D1180" s="36">
        <v>1</v>
      </c>
      <c r="E1180" s="37">
        <v>3</v>
      </c>
      <c r="F1180" s="36">
        <v>8</v>
      </c>
      <c r="G1180" s="20"/>
      <c r="H1180" s="65"/>
      <c r="I1180" s="65"/>
      <c r="J1180" s="24"/>
      <c r="K1180" s="37"/>
      <c r="L1180" s="36"/>
      <c r="M1180" s="23"/>
      <c r="N1180" s="53"/>
      <c r="O1180" s="41">
        <f>ROUND(K1180*M1180,2)</f>
        <v>0</v>
      </c>
      <c r="P1180" s="41">
        <f>ROUND(O1180+O1180*N1180,2)</f>
        <v>0</v>
      </c>
      <c r="Q1180" s="41">
        <f>ROUND(L1180*M1180,2)</f>
        <v>0</v>
      </c>
      <c r="R1180" s="41">
        <f>ROUND(Q1180+Q1180*N1180,2)</f>
        <v>0</v>
      </c>
    </row>
    <row r="1181" spans="1:23" s="13" customFormat="1" ht="12.75" thickBot="1" x14ac:dyDescent="0.3">
      <c r="A1181" s="141" t="s">
        <v>130</v>
      </c>
      <c r="B1181" s="21" t="s">
        <v>52</v>
      </c>
      <c r="C1181" s="24" t="s">
        <v>1</v>
      </c>
      <c r="D1181" s="36">
        <v>1</v>
      </c>
      <c r="E1181" s="37">
        <v>3</v>
      </c>
      <c r="F1181" s="36">
        <v>8</v>
      </c>
      <c r="G1181" s="20"/>
      <c r="H1181" s="65"/>
      <c r="I1181" s="65"/>
      <c r="J1181" s="24"/>
      <c r="K1181" s="37"/>
      <c r="L1181" s="36"/>
      <c r="M1181" s="23"/>
      <c r="N1181" s="53"/>
      <c r="O1181" s="41">
        <f>ROUND(K1181*M1181,2)</f>
        <v>0</v>
      </c>
      <c r="P1181" s="41">
        <f>ROUND(O1181+O1181*N1181,2)</f>
        <v>0</v>
      </c>
      <c r="Q1181" s="41">
        <f>ROUND(L1181*M1181,2)</f>
        <v>0</v>
      </c>
      <c r="R1181" s="41">
        <f>ROUND(Q1181+Q1181*N1181,2)</f>
        <v>0</v>
      </c>
    </row>
    <row r="1182" spans="1:23" s="13" customFormat="1" ht="12.75" thickBot="1" x14ac:dyDescent="0.3">
      <c r="A1182" s="138"/>
      <c r="D1182" s="14"/>
      <c r="E1182" s="14"/>
      <c r="F1182" s="14"/>
      <c r="G1182" s="14"/>
      <c r="H1182" s="14"/>
      <c r="I1182" s="14"/>
      <c r="J1182" s="14"/>
      <c r="K1182" s="14"/>
      <c r="L1182" s="15"/>
      <c r="M1182" s="15"/>
      <c r="N1182" s="48" t="s">
        <v>139</v>
      </c>
      <c r="O1182" s="58">
        <f>SUM(O1178:O1181)</f>
        <v>0</v>
      </c>
      <c r="P1182" s="58">
        <f t="shared" ref="P1182:R1182" si="188">SUM(P1178:P1181)</f>
        <v>0</v>
      </c>
      <c r="Q1182" s="58">
        <f t="shared" si="188"/>
        <v>0</v>
      </c>
      <c r="R1182" s="59">
        <f t="shared" si="188"/>
        <v>0</v>
      </c>
      <c r="S1182" s="15"/>
      <c r="T1182" s="18"/>
      <c r="U1182" s="15"/>
      <c r="V1182" s="15"/>
      <c r="W1182" s="19"/>
    </row>
    <row r="1183" spans="1:23" s="13" customFormat="1" ht="12.75" thickBot="1" x14ac:dyDescent="0.3">
      <c r="A1183" s="138"/>
      <c r="D1183" s="14"/>
      <c r="E1183" s="14"/>
      <c r="F1183" s="14"/>
      <c r="G1183" s="14"/>
      <c r="H1183" s="14"/>
      <c r="I1183" s="14"/>
      <c r="J1183" s="14"/>
      <c r="K1183" s="14"/>
      <c r="L1183" s="15"/>
      <c r="M1183" s="15"/>
      <c r="N1183" s="16"/>
      <c r="O1183" s="15"/>
      <c r="P1183" s="15"/>
      <c r="Q1183" s="17"/>
      <c r="R1183" s="17"/>
      <c r="S1183" s="15"/>
      <c r="T1183" s="18"/>
      <c r="U1183" s="15"/>
      <c r="V1183" s="15"/>
      <c r="W1183" s="19"/>
    </row>
    <row r="1184" spans="1:23" s="13" customFormat="1" ht="12.75" thickBot="1" x14ac:dyDescent="0.3">
      <c r="A1184" s="138"/>
      <c r="D1184" s="14"/>
      <c r="E1184" s="14"/>
      <c r="F1184" s="14"/>
      <c r="G1184" s="14"/>
      <c r="H1184" s="14"/>
      <c r="I1184" s="14"/>
      <c r="J1184" s="14"/>
      <c r="K1184" s="14"/>
      <c r="L1184" s="15"/>
      <c r="M1184" s="15"/>
      <c r="N1184" s="16"/>
      <c r="O1184" s="60"/>
      <c r="P1184" s="45" t="s">
        <v>195</v>
      </c>
      <c r="Q1184" s="46">
        <f>COUNTIF($A$3:A1183,"Lp.")</f>
        <v>73</v>
      </c>
      <c r="R1184" s="61"/>
      <c r="S1184" s="15"/>
      <c r="T1184" s="18"/>
      <c r="U1184" s="15"/>
      <c r="V1184" s="15"/>
      <c r="W1184" s="19"/>
    </row>
    <row r="1185" spans="1:23" s="13" customFormat="1" ht="36.75" thickBot="1" x14ac:dyDescent="0.3">
      <c r="A1185" s="138"/>
      <c r="D1185" s="14"/>
      <c r="E1185" s="14"/>
      <c r="F1185" s="14"/>
      <c r="G1185" s="14"/>
      <c r="H1185" s="14"/>
      <c r="I1185" s="14"/>
      <c r="J1185" s="14"/>
      <c r="K1185" s="14"/>
      <c r="L1185" s="15"/>
      <c r="M1185" s="15"/>
      <c r="N1185" s="16"/>
      <c r="O1185" s="63" t="s">
        <v>140</v>
      </c>
      <c r="P1185" s="63" t="s">
        <v>141</v>
      </c>
      <c r="Q1185" s="64" t="s">
        <v>229</v>
      </c>
      <c r="R1185" s="64" t="s">
        <v>230</v>
      </c>
      <c r="S1185" s="15"/>
      <c r="T1185" s="18"/>
      <c r="U1185" s="15"/>
      <c r="V1185" s="15"/>
      <c r="W1185" s="19"/>
    </row>
    <row r="1186" spans="1:23" s="13" customFormat="1" ht="12.75" thickBot="1" x14ac:dyDescent="0.3">
      <c r="A1186" s="138"/>
      <c r="D1186" s="14"/>
      <c r="E1186" s="14"/>
      <c r="F1186" s="14"/>
      <c r="G1186" s="14"/>
      <c r="H1186" s="14"/>
      <c r="I1186" s="14"/>
      <c r="J1186" s="14"/>
      <c r="K1186" s="14"/>
      <c r="L1186" s="15"/>
      <c r="M1186" s="15"/>
      <c r="N1186" s="16"/>
      <c r="O1186" s="62">
        <f>O1182</f>
        <v>0</v>
      </c>
      <c r="P1186" s="49">
        <f t="shared" ref="P1186:R1186" si="189">P1182</f>
        <v>0</v>
      </c>
      <c r="Q1186" s="49">
        <f t="shared" si="189"/>
        <v>0</v>
      </c>
      <c r="R1186" s="50">
        <f t="shared" si="189"/>
        <v>0</v>
      </c>
      <c r="S1186" s="15"/>
      <c r="T1186" s="18"/>
      <c r="U1186" s="15"/>
      <c r="V1186" s="15"/>
      <c r="W1186" s="19"/>
    </row>
    <row r="1191" spans="1:23" s="13" customFormat="1" ht="12" x14ac:dyDescent="0.25">
      <c r="A1191" s="138"/>
      <c r="C1191" s="54"/>
      <c r="D1191" s="56"/>
      <c r="E1191" s="56" t="s">
        <v>196</v>
      </c>
      <c r="F1191" s="57"/>
      <c r="G1191" s="15"/>
      <c r="H1191" s="16"/>
      <c r="I1191" s="15"/>
      <c r="J1191" s="28"/>
      <c r="K1191" s="30"/>
      <c r="L1191" s="31" t="s">
        <v>218</v>
      </c>
      <c r="M1191" s="32"/>
      <c r="N1191" s="33"/>
    </row>
    <row r="1192" spans="1:23" s="12" customFormat="1" ht="48.75" thickBot="1" x14ac:dyDescent="0.25">
      <c r="A1192" s="142" t="s">
        <v>187</v>
      </c>
      <c r="B1192" s="1" t="s">
        <v>0</v>
      </c>
      <c r="C1192" s="1" t="s">
        <v>126</v>
      </c>
      <c r="D1192" s="3" t="s">
        <v>197</v>
      </c>
      <c r="E1192" s="3" t="s">
        <v>198</v>
      </c>
      <c r="F1192" s="3" t="s">
        <v>199</v>
      </c>
      <c r="G1192" s="5" t="s">
        <v>200</v>
      </c>
      <c r="H1192" s="5" t="s">
        <v>201</v>
      </c>
      <c r="I1192" s="5" t="s">
        <v>202</v>
      </c>
      <c r="J1192" s="71" t="s">
        <v>501</v>
      </c>
      <c r="K1192" s="3" t="s">
        <v>205</v>
      </c>
      <c r="L1192" s="3" t="s">
        <v>207</v>
      </c>
      <c r="M1192" s="51" t="s">
        <v>209</v>
      </c>
      <c r="N1192" s="52" t="s">
        <v>194</v>
      </c>
      <c r="O1192" s="7" t="s">
        <v>219</v>
      </c>
      <c r="P1192" s="7" t="s">
        <v>220</v>
      </c>
      <c r="Q1192" s="10" t="s">
        <v>221</v>
      </c>
      <c r="R1192" s="10" t="s">
        <v>222</v>
      </c>
    </row>
    <row r="1193" spans="1:23" s="12" customFormat="1" ht="15" customHeight="1" thickBot="1" x14ac:dyDescent="0.25">
      <c r="A1193" s="140" t="s">
        <v>195</v>
      </c>
      <c r="B1193" s="27">
        <f>COUNTIF($A$3:A1192,"Lp.")</f>
        <v>74</v>
      </c>
      <c r="C1193" s="114" t="s">
        <v>476</v>
      </c>
      <c r="D1193" s="114"/>
      <c r="E1193" s="114"/>
      <c r="F1193" s="114"/>
      <c r="G1193" s="114"/>
      <c r="H1193" s="114"/>
      <c r="I1193" s="114"/>
      <c r="J1193" s="114"/>
      <c r="K1193" s="114"/>
      <c r="L1193" s="114"/>
      <c r="M1193" s="114"/>
      <c r="N1193" s="114"/>
      <c r="O1193" s="114"/>
      <c r="P1193" s="114"/>
      <c r="Q1193" s="114"/>
      <c r="R1193" s="115"/>
    </row>
    <row r="1194" spans="1:23" s="13" customFormat="1" ht="12" x14ac:dyDescent="0.25">
      <c r="A1194" s="141" t="s">
        <v>127</v>
      </c>
      <c r="B1194" s="21" t="s">
        <v>47</v>
      </c>
      <c r="C1194" s="24" t="s">
        <v>1</v>
      </c>
      <c r="D1194" s="36">
        <v>1</v>
      </c>
      <c r="E1194" s="37">
        <v>2</v>
      </c>
      <c r="F1194" s="36">
        <v>5</v>
      </c>
      <c r="G1194" s="20"/>
      <c r="H1194" s="65"/>
      <c r="I1194" s="65"/>
      <c r="J1194" s="24"/>
      <c r="K1194" s="37"/>
      <c r="L1194" s="36"/>
      <c r="M1194" s="23"/>
      <c r="N1194" s="53"/>
      <c r="O1194" s="41">
        <f>ROUND(K1194*M1194,2)</f>
        <v>0</v>
      </c>
      <c r="P1194" s="41">
        <f>ROUND(O1194+O1194*N1194,2)</f>
        <v>0</v>
      </c>
      <c r="Q1194" s="41">
        <f>ROUND(L1194*M1194,2)</f>
        <v>0</v>
      </c>
      <c r="R1194" s="41">
        <f>ROUND(Q1194+Q1194*N1194,2)</f>
        <v>0</v>
      </c>
    </row>
    <row r="1195" spans="1:23" s="13" customFormat="1" ht="12.75" thickBot="1" x14ac:dyDescent="0.3">
      <c r="A1195" s="141" t="s">
        <v>128</v>
      </c>
      <c r="B1195" s="21" t="s">
        <v>48</v>
      </c>
      <c r="C1195" s="24" t="s">
        <v>1</v>
      </c>
      <c r="D1195" s="36">
        <v>1</v>
      </c>
      <c r="E1195" s="37">
        <v>10</v>
      </c>
      <c r="F1195" s="36">
        <v>24</v>
      </c>
      <c r="G1195" s="20"/>
      <c r="H1195" s="65"/>
      <c r="I1195" s="65"/>
      <c r="J1195" s="24"/>
      <c r="K1195" s="37"/>
      <c r="L1195" s="36"/>
      <c r="M1195" s="23"/>
      <c r="N1195" s="53"/>
      <c r="O1195" s="41">
        <f>ROUND(K1195*M1195,2)</f>
        <v>0</v>
      </c>
      <c r="P1195" s="41">
        <f>ROUND(O1195+O1195*N1195,2)</f>
        <v>0</v>
      </c>
      <c r="Q1195" s="41">
        <f>ROUND(L1195*M1195,2)</f>
        <v>0</v>
      </c>
      <c r="R1195" s="41">
        <f>ROUND(Q1195+Q1195*N1195,2)</f>
        <v>0</v>
      </c>
    </row>
    <row r="1196" spans="1:23" s="13" customFormat="1" ht="12.75" thickBot="1" x14ac:dyDescent="0.3">
      <c r="A1196" s="138"/>
      <c r="D1196" s="14"/>
      <c r="E1196" s="14"/>
      <c r="F1196" s="14"/>
      <c r="G1196" s="14"/>
      <c r="H1196" s="14"/>
      <c r="I1196" s="14"/>
      <c r="J1196" s="14"/>
      <c r="K1196" s="14"/>
      <c r="L1196" s="15"/>
      <c r="M1196" s="15"/>
      <c r="N1196" s="48" t="s">
        <v>139</v>
      </c>
      <c r="O1196" s="58">
        <f>SUM(O1194:O1195)</f>
        <v>0</v>
      </c>
      <c r="P1196" s="58">
        <f>SUM(P1194:P1195)</f>
        <v>0</v>
      </c>
      <c r="Q1196" s="58">
        <f>SUM(Q1194:Q1195)</f>
        <v>0</v>
      </c>
      <c r="R1196" s="59">
        <f>SUM(R1194:R1195)</f>
        <v>0</v>
      </c>
      <c r="S1196" s="15"/>
      <c r="T1196" s="18"/>
      <c r="U1196" s="15"/>
      <c r="V1196" s="15"/>
      <c r="W1196" s="19"/>
    </row>
    <row r="1197" spans="1:23" s="13" customFormat="1" ht="12.75" customHeight="1" thickBot="1" x14ac:dyDescent="0.3">
      <c r="A1197" s="138"/>
      <c r="N1197" s="16"/>
      <c r="O1197" s="15"/>
      <c r="P1197" s="15"/>
      <c r="Q1197" s="17"/>
      <c r="R1197" s="17"/>
      <c r="S1197" s="15"/>
      <c r="T1197" s="18"/>
      <c r="U1197" s="15"/>
      <c r="V1197" s="15"/>
      <c r="W1197" s="19"/>
    </row>
    <row r="1198" spans="1:23" s="13" customFormat="1" ht="12.75" thickBot="1" x14ac:dyDescent="0.3">
      <c r="A1198" s="138"/>
      <c r="N1198" s="16"/>
      <c r="O1198" s="60"/>
      <c r="P1198" s="45" t="s">
        <v>195</v>
      </c>
      <c r="Q1198" s="46">
        <f>COUNTIF($A$3:A1197,"Lp.")</f>
        <v>74</v>
      </c>
      <c r="R1198" s="61"/>
      <c r="S1198" s="15"/>
      <c r="T1198" s="18"/>
      <c r="U1198" s="15"/>
      <c r="V1198" s="15"/>
      <c r="W1198" s="19"/>
    </row>
    <row r="1199" spans="1:23" s="13" customFormat="1" ht="36.75" thickBot="1" x14ac:dyDescent="0.3">
      <c r="A1199" s="138"/>
      <c r="D1199" s="14"/>
      <c r="E1199" s="14"/>
      <c r="F1199" s="14"/>
      <c r="G1199" s="14"/>
      <c r="H1199" s="14"/>
      <c r="I1199" s="14"/>
      <c r="J1199" s="14"/>
      <c r="K1199" s="14"/>
      <c r="L1199" s="15"/>
      <c r="M1199" s="15"/>
      <c r="N1199" s="16"/>
      <c r="O1199" s="63" t="s">
        <v>140</v>
      </c>
      <c r="P1199" s="63" t="s">
        <v>141</v>
      </c>
      <c r="Q1199" s="64" t="s">
        <v>229</v>
      </c>
      <c r="R1199" s="64" t="s">
        <v>230</v>
      </c>
      <c r="S1199" s="15"/>
      <c r="T1199" s="18"/>
      <c r="U1199" s="15"/>
      <c r="V1199" s="15"/>
      <c r="W1199" s="19"/>
    </row>
    <row r="1200" spans="1:23" s="13" customFormat="1" ht="12.75" thickBot="1" x14ac:dyDescent="0.3">
      <c r="A1200" s="138"/>
      <c r="D1200" s="14"/>
      <c r="E1200" s="14"/>
      <c r="F1200" s="14"/>
      <c r="G1200" s="14"/>
      <c r="H1200" s="14"/>
      <c r="I1200" s="14"/>
      <c r="J1200" s="14"/>
      <c r="K1200" s="14"/>
      <c r="L1200" s="15"/>
      <c r="M1200" s="15"/>
      <c r="N1200" s="16"/>
      <c r="O1200" s="62">
        <f>O1196</f>
        <v>0</v>
      </c>
      <c r="P1200" s="49">
        <f t="shared" ref="P1200:R1200" si="190">P1196</f>
        <v>0</v>
      </c>
      <c r="Q1200" s="49">
        <f t="shared" si="190"/>
        <v>0</v>
      </c>
      <c r="R1200" s="50">
        <f t="shared" si="190"/>
        <v>0</v>
      </c>
      <c r="S1200" s="15"/>
      <c r="T1200" s="18"/>
      <c r="U1200" s="15"/>
      <c r="V1200" s="15"/>
      <c r="W1200" s="19"/>
    </row>
    <row r="1205" spans="1:23" s="13" customFormat="1" ht="12" x14ac:dyDescent="0.25">
      <c r="A1205" s="138"/>
      <c r="C1205" s="54"/>
      <c r="D1205" s="56"/>
      <c r="E1205" s="56" t="s">
        <v>196</v>
      </c>
      <c r="F1205" s="57"/>
      <c r="G1205" s="15"/>
      <c r="H1205" s="16"/>
      <c r="I1205" s="15"/>
      <c r="J1205" s="28"/>
      <c r="K1205" s="30"/>
      <c r="L1205" s="31" t="s">
        <v>218</v>
      </c>
      <c r="M1205" s="32"/>
      <c r="N1205" s="33"/>
    </row>
    <row r="1206" spans="1:23" s="12" customFormat="1" ht="48.75" thickBot="1" x14ac:dyDescent="0.25">
      <c r="A1206" s="142" t="s">
        <v>187</v>
      </c>
      <c r="B1206" s="1" t="s">
        <v>0</v>
      </c>
      <c r="C1206" s="1" t="s">
        <v>126</v>
      </c>
      <c r="D1206" s="3" t="s">
        <v>197</v>
      </c>
      <c r="E1206" s="3" t="s">
        <v>198</v>
      </c>
      <c r="F1206" s="3" t="s">
        <v>199</v>
      </c>
      <c r="G1206" s="5" t="s">
        <v>200</v>
      </c>
      <c r="H1206" s="5" t="s">
        <v>201</v>
      </c>
      <c r="I1206" s="5" t="s">
        <v>202</v>
      </c>
      <c r="J1206" s="71" t="s">
        <v>501</v>
      </c>
      <c r="K1206" s="3" t="s">
        <v>205</v>
      </c>
      <c r="L1206" s="3" t="s">
        <v>207</v>
      </c>
      <c r="M1206" s="51" t="s">
        <v>209</v>
      </c>
      <c r="N1206" s="52" t="s">
        <v>194</v>
      </c>
      <c r="O1206" s="7" t="s">
        <v>219</v>
      </c>
      <c r="P1206" s="7" t="s">
        <v>220</v>
      </c>
      <c r="Q1206" s="10" t="s">
        <v>221</v>
      </c>
      <c r="R1206" s="10" t="s">
        <v>222</v>
      </c>
    </row>
    <row r="1207" spans="1:23" s="12" customFormat="1" ht="15" customHeight="1" thickBot="1" x14ac:dyDescent="0.25">
      <c r="A1207" s="140" t="s">
        <v>195</v>
      </c>
      <c r="B1207" s="27">
        <f>COUNTIF($A$3:A1206,"Lp.")</f>
        <v>75</v>
      </c>
      <c r="C1207" s="114" t="s">
        <v>476</v>
      </c>
      <c r="D1207" s="114"/>
      <c r="E1207" s="114"/>
      <c r="F1207" s="114"/>
      <c r="G1207" s="114"/>
      <c r="H1207" s="114"/>
      <c r="I1207" s="114"/>
      <c r="J1207" s="114"/>
      <c r="K1207" s="114"/>
      <c r="L1207" s="114"/>
      <c r="M1207" s="114"/>
      <c r="N1207" s="114"/>
      <c r="O1207" s="114"/>
      <c r="P1207" s="114"/>
      <c r="Q1207" s="114"/>
      <c r="R1207" s="115"/>
    </row>
    <row r="1208" spans="1:23" s="13" customFormat="1" ht="36.75" thickBot="1" x14ac:dyDescent="0.3">
      <c r="A1208" s="141" t="s">
        <v>127</v>
      </c>
      <c r="B1208" s="21" t="s">
        <v>22</v>
      </c>
      <c r="C1208" s="24" t="s">
        <v>1</v>
      </c>
      <c r="D1208" s="36">
        <v>10</v>
      </c>
      <c r="E1208" s="37">
        <v>24</v>
      </c>
      <c r="F1208" s="36">
        <v>48</v>
      </c>
      <c r="G1208" s="20"/>
      <c r="H1208" s="65"/>
      <c r="I1208" s="65"/>
      <c r="J1208" s="24"/>
      <c r="K1208" s="37"/>
      <c r="L1208" s="36"/>
      <c r="M1208" s="23"/>
      <c r="N1208" s="53"/>
      <c r="O1208" s="41">
        <f>ROUND(K1208*M1208,2)</f>
        <v>0</v>
      </c>
      <c r="P1208" s="41">
        <f>ROUND(O1208+O1208*N1208,2)</f>
        <v>0</v>
      </c>
      <c r="Q1208" s="41">
        <f>ROUND(L1208*M1208,2)</f>
        <v>0</v>
      </c>
      <c r="R1208" s="41">
        <f>ROUND(Q1208+Q1208*N1208,2)</f>
        <v>0</v>
      </c>
    </row>
    <row r="1209" spans="1:23" s="13" customFormat="1" ht="12.75" thickBot="1" x14ac:dyDescent="0.3">
      <c r="A1209" s="138"/>
      <c r="D1209" s="14"/>
      <c r="E1209" s="14"/>
      <c r="F1209" s="14"/>
      <c r="G1209" s="14"/>
      <c r="H1209" s="14"/>
      <c r="I1209" s="14"/>
      <c r="J1209" s="14"/>
      <c r="K1209" s="14"/>
      <c r="L1209" s="15"/>
      <c r="M1209" s="15"/>
      <c r="N1209" s="48" t="s">
        <v>139</v>
      </c>
      <c r="O1209" s="58">
        <f>SUM(O1208:O1208)</f>
        <v>0</v>
      </c>
      <c r="P1209" s="58">
        <f>SUM(P1208:P1208)</f>
        <v>0</v>
      </c>
      <c r="Q1209" s="58">
        <f>SUM(Q1208:Q1208)</f>
        <v>0</v>
      </c>
      <c r="R1209" s="59">
        <f>SUM(R1208:R1208)</f>
        <v>0</v>
      </c>
      <c r="S1209" s="15"/>
      <c r="T1209" s="18"/>
      <c r="U1209" s="15"/>
      <c r="V1209" s="15"/>
      <c r="W1209" s="19"/>
    </row>
    <row r="1210" spans="1:23" s="13" customFormat="1" ht="12.75" thickBot="1" x14ac:dyDescent="0.3">
      <c r="A1210" s="138"/>
      <c r="D1210" s="14"/>
      <c r="E1210" s="14"/>
      <c r="F1210" s="14"/>
      <c r="G1210" s="14"/>
      <c r="H1210" s="14"/>
      <c r="I1210" s="14"/>
      <c r="J1210" s="14"/>
      <c r="K1210" s="14"/>
      <c r="L1210" s="15"/>
      <c r="M1210" s="15"/>
      <c r="N1210" s="16"/>
      <c r="O1210" s="15"/>
      <c r="P1210" s="15"/>
      <c r="Q1210" s="17"/>
      <c r="R1210" s="17"/>
      <c r="S1210" s="15"/>
      <c r="T1210" s="18"/>
      <c r="U1210" s="15"/>
      <c r="V1210" s="15"/>
      <c r="W1210" s="19"/>
    </row>
    <row r="1211" spans="1:23" s="13" customFormat="1" ht="12.75" thickBot="1" x14ac:dyDescent="0.3">
      <c r="A1211" s="138"/>
      <c r="D1211" s="14"/>
      <c r="E1211" s="14"/>
      <c r="F1211" s="14"/>
      <c r="G1211" s="14"/>
      <c r="H1211" s="14"/>
      <c r="I1211" s="14"/>
      <c r="J1211" s="14"/>
      <c r="K1211" s="14"/>
      <c r="L1211" s="15"/>
      <c r="M1211" s="15"/>
      <c r="N1211" s="16"/>
      <c r="O1211" s="60"/>
      <c r="P1211" s="45" t="s">
        <v>195</v>
      </c>
      <c r="Q1211" s="46">
        <f>COUNTIF($A$3:A1210,"Lp.")</f>
        <v>75</v>
      </c>
      <c r="R1211" s="61"/>
      <c r="S1211" s="15"/>
      <c r="T1211" s="18"/>
      <c r="U1211" s="15"/>
      <c r="V1211" s="15"/>
      <c r="W1211" s="19"/>
    </row>
    <row r="1212" spans="1:23" s="13" customFormat="1" ht="36.75" thickBot="1" x14ac:dyDescent="0.3">
      <c r="A1212" s="138"/>
      <c r="D1212" s="14"/>
      <c r="E1212" s="14"/>
      <c r="F1212" s="14"/>
      <c r="G1212" s="14"/>
      <c r="H1212" s="14"/>
      <c r="I1212" s="14"/>
      <c r="J1212" s="14"/>
      <c r="K1212" s="14"/>
      <c r="L1212" s="15"/>
      <c r="M1212" s="15"/>
      <c r="N1212" s="16"/>
      <c r="O1212" s="63" t="s">
        <v>140</v>
      </c>
      <c r="P1212" s="63" t="s">
        <v>141</v>
      </c>
      <c r="Q1212" s="64" t="s">
        <v>229</v>
      </c>
      <c r="R1212" s="64" t="s">
        <v>230</v>
      </c>
      <c r="S1212" s="15"/>
      <c r="T1212" s="18"/>
      <c r="U1212" s="15"/>
      <c r="V1212" s="15"/>
      <c r="W1212" s="19"/>
    </row>
    <row r="1213" spans="1:23" s="13" customFormat="1" ht="12.75" thickBot="1" x14ac:dyDescent="0.3">
      <c r="A1213" s="138"/>
      <c r="D1213" s="14"/>
      <c r="E1213" s="14"/>
      <c r="F1213" s="14"/>
      <c r="G1213" s="14"/>
      <c r="H1213" s="14"/>
      <c r="I1213" s="14"/>
      <c r="J1213" s="14"/>
      <c r="K1213" s="14"/>
      <c r="L1213" s="15"/>
      <c r="M1213" s="15"/>
      <c r="N1213" s="16"/>
      <c r="O1213" s="62">
        <f>O1209</f>
        <v>0</v>
      </c>
      <c r="P1213" s="49">
        <f t="shared" ref="P1213:R1213" si="191">P1209</f>
        <v>0</v>
      </c>
      <c r="Q1213" s="49">
        <f t="shared" si="191"/>
        <v>0</v>
      </c>
      <c r="R1213" s="50">
        <f t="shared" si="191"/>
        <v>0</v>
      </c>
      <c r="S1213" s="15"/>
      <c r="T1213" s="18"/>
      <c r="U1213" s="15"/>
      <c r="V1213" s="15"/>
      <c r="W1213" s="19"/>
    </row>
    <row r="1218" spans="1:23" s="13" customFormat="1" ht="12" x14ac:dyDescent="0.25">
      <c r="A1218" s="138"/>
      <c r="C1218" s="54"/>
      <c r="D1218" s="56"/>
      <c r="E1218" s="56" t="s">
        <v>196</v>
      </c>
      <c r="F1218" s="57"/>
      <c r="G1218" s="15"/>
      <c r="H1218" s="16"/>
      <c r="I1218" s="15"/>
      <c r="J1218" s="28"/>
      <c r="K1218" s="30"/>
      <c r="L1218" s="31" t="s">
        <v>218</v>
      </c>
      <c r="M1218" s="32"/>
      <c r="N1218" s="33"/>
    </row>
    <row r="1219" spans="1:23" s="12" customFormat="1" ht="48.75" thickBot="1" x14ac:dyDescent="0.25">
      <c r="A1219" s="142" t="s">
        <v>187</v>
      </c>
      <c r="B1219" s="1" t="s">
        <v>0</v>
      </c>
      <c r="C1219" s="1" t="s">
        <v>126</v>
      </c>
      <c r="D1219" s="3" t="s">
        <v>197</v>
      </c>
      <c r="E1219" s="3" t="s">
        <v>198</v>
      </c>
      <c r="F1219" s="3" t="s">
        <v>199</v>
      </c>
      <c r="G1219" s="5" t="s">
        <v>200</v>
      </c>
      <c r="H1219" s="5" t="s">
        <v>201</v>
      </c>
      <c r="I1219" s="5" t="s">
        <v>202</v>
      </c>
      <c r="J1219" s="71" t="s">
        <v>501</v>
      </c>
      <c r="K1219" s="3" t="s">
        <v>205</v>
      </c>
      <c r="L1219" s="3" t="s">
        <v>207</v>
      </c>
      <c r="M1219" s="51" t="s">
        <v>209</v>
      </c>
      <c r="N1219" s="52" t="s">
        <v>194</v>
      </c>
      <c r="O1219" s="7" t="s">
        <v>219</v>
      </c>
      <c r="P1219" s="7" t="s">
        <v>220</v>
      </c>
      <c r="Q1219" s="10" t="s">
        <v>221</v>
      </c>
      <c r="R1219" s="10" t="s">
        <v>222</v>
      </c>
    </row>
    <row r="1220" spans="1:23" s="12" customFormat="1" ht="15" customHeight="1" thickBot="1" x14ac:dyDescent="0.25">
      <c r="A1220" s="140" t="s">
        <v>195</v>
      </c>
      <c r="B1220" s="27">
        <f>COUNTIF($A$3:A1219,"Lp.")</f>
        <v>76</v>
      </c>
      <c r="C1220" s="114" t="s">
        <v>476</v>
      </c>
      <c r="D1220" s="114"/>
      <c r="E1220" s="114"/>
      <c r="F1220" s="114"/>
      <c r="G1220" s="114"/>
      <c r="H1220" s="114"/>
      <c r="I1220" s="114"/>
      <c r="J1220" s="114"/>
      <c r="K1220" s="114"/>
      <c r="L1220" s="114"/>
      <c r="M1220" s="114"/>
      <c r="N1220" s="114"/>
      <c r="O1220" s="114"/>
      <c r="P1220" s="114"/>
      <c r="Q1220" s="114"/>
      <c r="R1220" s="115"/>
    </row>
    <row r="1221" spans="1:23" s="13" customFormat="1" ht="12.75" thickBot="1" x14ac:dyDescent="0.3">
      <c r="A1221" s="141" t="s">
        <v>127</v>
      </c>
      <c r="B1221" s="21" t="s">
        <v>20</v>
      </c>
      <c r="C1221" s="24" t="s">
        <v>1</v>
      </c>
      <c r="D1221" s="36">
        <v>100</v>
      </c>
      <c r="E1221" s="37">
        <v>150</v>
      </c>
      <c r="F1221" s="36">
        <v>145</v>
      </c>
      <c r="G1221" s="20"/>
      <c r="H1221" s="65"/>
      <c r="I1221" s="65"/>
      <c r="J1221" s="24"/>
      <c r="K1221" s="37"/>
      <c r="L1221" s="36"/>
      <c r="M1221" s="23"/>
      <c r="N1221" s="53"/>
      <c r="O1221" s="41">
        <f>ROUND(K1221*M1221,2)</f>
        <v>0</v>
      </c>
      <c r="P1221" s="41">
        <f>ROUND(O1221+O1221*N1221,2)</f>
        <v>0</v>
      </c>
      <c r="Q1221" s="41">
        <f>ROUND(L1221*M1221,2)</f>
        <v>0</v>
      </c>
      <c r="R1221" s="41">
        <f>ROUND(Q1221+Q1221*N1221,2)</f>
        <v>0</v>
      </c>
    </row>
    <row r="1222" spans="1:23" s="13" customFormat="1" ht="12.75" thickBot="1" x14ac:dyDescent="0.3">
      <c r="A1222" s="138"/>
      <c r="D1222" s="14"/>
      <c r="E1222" s="14"/>
      <c r="F1222" s="14"/>
      <c r="G1222" s="14"/>
      <c r="H1222" s="14"/>
      <c r="I1222" s="14"/>
      <c r="J1222" s="14"/>
      <c r="K1222" s="14"/>
      <c r="L1222" s="15"/>
      <c r="M1222" s="15"/>
      <c r="N1222" s="48" t="s">
        <v>139</v>
      </c>
      <c r="O1222" s="58">
        <f>SUM(O1221:O1221)</f>
        <v>0</v>
      </c>
      <c r="P1222" s="58">
        <f>SUM(P1221:P1221)</f>
        <v>0</v>
      </c>
      <c r="Q1222" s="58">
        <f>SUM(Q1221:Q1221)</f>
        <v>0</v>
      </c>
      <c r="R1222" s="59">
        <f>SUM(R1221:R1221)</f>
        <v>0</v>
      </c>
      <c r="S1222" s="15"/>
      <c r="T1222" s="18"/>
      <c r="U1222" s="15"/>
      <c r="V1222" s="15"/>
      <c r="W1222" s="19"/>
    </row>
    <row r="1223" spans="1:23" s="13" customFormat="1" ht="12.75" thickBot="1" x14ac:dyDescent="0.3">
      <c r="A1223" s="138"/>
      <c r="D1223" s="14"/>
      <c r="E1223" s="14"/>
      <c r="F1223" s="14"/>
      <c r="G1223" s="14"/>
      <c r="H1223" s="14"/>
      <c r="I1223" s="14"/>
      <c r="J1223" s="14"/>
      <c r="K1223" s="14"/>
      <c r="L1223" s="15"/>
      <c r="M1223" s="15"/>
      <c r="N1223" s="16"/>
      <c r="O1223" s="15"/>
      <c r="P1223" s="15"/>
      <c r="Q1223" s="17"/>
      <c r="R1223" s="17"/>
      <c r="S1223" s="15"/>
      <c r="T1223" s="18"/>
      <c r="U1223" s="15"/>
      <c r="V1223" s="15"/>
      <c r="W1223" s="19"/>
    </row>
    <row r="1224" spans="1:23" s="13" customFormat="1" ht="12.75" thickBot="1" x14ac:dyDescent="0.3">
      <c r="A1224" s="138"/>
      <c r="D1224" s="14"/>
      <c r="E1224" s="14"/>
      <c r="F1224" s="14"/>
      <c r="G1224" s="14"/>
      <c r="H1224" s="14"/>
      <c r="I1224" s="14"/>
      <c r="J1224" s="14"/>
      <c r="K1224" s="14"/>
      <c r="L1224" s="15"/>
      <c r="M1224" s="15"/>
      <c r="N1224" s="16"/>
      <c r="O1224" s="60"/>
      <c r="P1224" s="45" t="s">
        <v>195</v>
      </c>
      <c r="Q1224" s="46">
        <f>COUNTIF($A$3:A1223,"Lp.")</f>
        <v>76</v>
      </c>
      <c r="R1224" s="61"/>
      <c r="S1224" s="15"/>
      <c r="T1224" s="18"/>
      <c r="U1224" s="15"/>
      <c r="V1224" s="15"/>
      <c r="W1224" s="19"/>
    </row>
    <row r="1225" spans="1:23" s="13" customFormat="1" ht="36.75" thickBot="1" x14ac:dyDescent="0.3">
      <c r="A1225" s="138"/>
      <c r="D1225" s="14"/>
      <c r="E1225" s="14"/>
      <c r="F1225" s="14"/>
      <c r="G1225" s="14"/>
      <c r="H1225" s="14"/>
      <c r="I1225" s="14"/>
      <c r="J1225" s="14"/>
      <c r="K1225" s="14"/>
      <c r="L1225" s="15"/>
      <c r="M1225" s="15"/>
      <c r="N1225" s="16"/>
      <c r="O1225" s="63" t="s">
        <v>140</v>
      </c>
      <c r="P1225" s="63" t="s">
        <v>141</v>
      </c>
      <c r="Q1225" s="64" t="s">
        <v>229</v>
      </c>
      <c r="R1225" s="64" t="s">
        <v>230</v>
      </c>
      <c r="S1225" s="15"/>
      <c r="T1225" s="18"/>
      <c r="U1225" s="15"/>
      <c r="V1225" s="15"/>
      <c r="W1225" s="19"/>
    </row>
    <row r="1226" spans="1:23" s="13" customFormat="1" ht="12.75" thickBot="1" x14ac:dyDescent="0.3">
      <c r="A1226" s="138"/>
      <c r="D1226" s="14"/>
      <c r="E1226" s="14"/>
      <c r="F1226" s="14"/>
      <c r="G1226" s="14"/>
      <c r="H1226" s="14"/>
      <c r="I1226" s="14"/>
      <c r="J1226" s="14"/>
      <c r="K1226" s="14"/>
      <c r="L1226" s="15"/>
      <c r="M1226" s="15"/>
      <c r="N1226" s="16"/>
      <c r="O1226" s="62">
        <f>O1222</f>
        <v>0</v>
      </c>
      <c r="P1226" s="49">
        <f t="shared" ref="P1226:R1226" si="192">P1222</f>
        <v>0</v>
      </c>
      <c r="Q1226" s="49">
        <f t="shared" si="192"/>
        <v>0</v>
      </c>
      <c r="R1226" s="50">
        <f t="shared" si="192"/>
        <v>0</v>
      </c>
      <c r="S1226" s="15"/>
      <c r="T1226" s="18"/>
      <c r="U1226" s="15"/>
      <c r="V1226" s="15"/>
      <c r="W1226" s="19"/>
    </row>
    <row r="1231" spans="1:23" s="13" customFormat="1" ht="12" x14ac:dyDescent="0.25">
      <c r="A1231" s="138"/>
      <c r="C1231" s="54"/>
      <c r="D1231" s="56"/>
      <c r="E1231" s="56" t="s">
        <v>196</v>
      </c>
      <c r="F1231" s="57"/>
      <c r="G1231" s="15"/>
      <c r="H1231" s="16"/>
      <c r="I1231" s="15"/>
      <c r="J1231" s="28"/>
      <c r="K1231" s="30"/>
      <c r="L1231" s="31" t="s">
        <v>218</v>
      </c>
      <c r="M1231" s="32"/>
      <c r="N1231" s="33"/>
    </row>
    <row r="1232" spans="1:23" s="12" customFormat="1" ht="48.75" thickBot="1" x14ac:dyDescent="0.25">
      <c r="A1232" s="142" t="s">
        <v>187</v>
      </c>
      <c r="B1232" s="1" t="s">
        <v>0</v>
      </c>
      <c r="C1232" s="1" t="s">
        <v>126</v>
      </c>
      <c r="D1232" s="3" t="s">
        <v>197</v>
      </c>
      <c r="E1232" s="3" t="s">
        <v>198</v>
      </c>
      <c r="F1232" s="3" t="s">
        <v>199</v>
      </c>
      <c r="G1232" s="5" t="s">
        <v>200</v>
      </c>
      <c r="H1232" s="5" t="s">
        <v>201</v>
      </c>
      <c r="I1232" s="5" t="s">
        <v>202</v>
      </c>
      <c r="J1232" s="71" t="s">
        <v>501</v>
      </c>
      <c r="K1232" s="3" t="s">
        <v>205</v>
      </c>
      <c r="L1232" s="3" t="s">
        <v>207</v>
      </c>
      <c r="M1232" s="51" t="s">
        <v>209</v>
      </c>
      <c r="N1232" s="52" t="s">
        <v>194</v>
      </c>
      <c r="O1232" s="7" t="s">
        <v>219</v>
      </c>
      <c r="P1232" s="7" t="s">
        <v>220</v>
      </c>
      <c r="Q1232" s="10" t="s">
        <v>221</v>
      </c>
      <c r="R1232" s="10" t="s">
        <v>222</v>
      </c>
    </row>
    <row r="1233" spans="1:23" s="12" customFormat="1" ht="15" customHeight="1" thickBot="1" x14ac:dyDescent="0.25">
      <c r="A1233" s="140" t="s">
        <v>195</v>
      </c>
      <c r="B1233" s="27">
        <f>COUNTIF($A$3:A1232,"Lp.")</f>
        <v>77</v>
      </c>
      <c r="C1233" s="114" t="s">
        <v>476</v>
      </c>
      <c r="D1233" s="114"/>
      <c r="E1233" s="114"/>
      <c r="F1233" s="114"/>
      <c r="G1233" s="114"/>
      <c r="H1233" s="114"/>
      <c r="I1233" s="114"/>
      <c r="J1233" s="114"/>
      <c r="K1233" s="114"/>
      <c r="L1233" s="114"/>
      <c r="M1233" s="114"/>
      <c r="N1233" s="114"/>
      <c r="O1233" s="114"/>
      <c r="P1233" s="114"/>
      <c r="Q1233" s="114"/>
      <c r="R1233" s="115"/>
    </row>
    <row r="1234" spans="1:23" s="13" customFormat="1" ht="36.75" thickBot="1" x14ac:dyDescent="0.3">
      <c r="A1234" s="141" t="s">
        <v>127</v>
      </c>
      <c r="B1234" s="21" t="s">
        <v>176</v>
      </c>
      <c r="C1234" s="24" t="s">
        <v>168</v>
      </c>
      <c r="D1234" s="36">
        <v>100</v>
      </c>
      <c r="E1234" s="37">
        <v>250</v>
      </c>
      <c r="F1234" s="36">
        <v>240</v>
      </c>
      <c r="G1234" s="20"/>
      <c r="H1234" s="65"/>
      <c r="I1234" s="65"/>
      <c r="J1234" s="24"/>
      <c r="K1234" s="37"/>
      <c r="L1234" s="36"/>
      <c r="M1234" s="23"/>
      <c r="N1234" s="53"/>
      <c r="O1234" s="41">
        <f>ROUND(K1234*M1234,2)</f>
        <v>0</v>
      </c>
      <c r="P1234" s="41">
        <f>ROUND(O1234+O1234*N1234,2)</f>
        <v>0</v>
      </c>
      <c r="Q1234" s="41">
        <f>ROUND(L1234*M1234,2)</f>
        <v>0</v>
      </c>
      <c r="R1234" s="41">
        <f>ROUND(Q1234+Q1234*N1234,2)</f>
        <v>0</v>
      </c>
    </row>
    <row r="1235" spans="1:23" s="13" customFormat="1" ht="12.75" thickBot="1" x14ac:dyDescent="0.3">
      <c r="A1235" s="138"/>
      <c r="D1235" s="14"/>
      <c r="E1235" s="14"/>
      <c r="F1235" s="14"/>
      <c r="G1235" s="14"/>
      <c r="H1235" s="14"/>
      <c r="I1235" s="14"/>
      <c r="J1235" s="14"/>
      <c r="K1235" s="14"/>
      <c r="L1235" s="15"/>
      <c r="M1235" s="15"/>
      <c r="N1235" s="48" t="s">
        <v>139</v>
      </c>
      <c r="O1235" s="58">
        <f>SUM(O1234:O1234)</f>
        <v>0</v>
      </c>
      <c r="P1235" s="58">
        <f>SUM(P1234:P1234)</f>
        <v>0</v>
      </c>
      <c r="Q1235" s="58">
        <f>SUM(Q1234:Q1234)</f>
        <v>0</v>
      </c>
      <c r="R1235" s="59">
        <f>SUM(R1234:R1234)</f>
        <v>0</v>
      </c>
      <c r="S1235" s="15"/>
      <c r="T1235" s="18"/>
      <c r="U1235" s="15"/>
      <c r="V1235" s="15"/>
      <c r="W1235" s="19"/>
    </row>
    <row r="1236" spans="1:23" s="13" customFormat="1" ht="12.75" thickBot="1" x14ac:dyDescent="0.3">
      <c r="A1236" s="138"/>
      <c r="D1236" s="14"/>
      <c r="E1236" s="14"/>
      <c r="F1236" s="14"/>
      <c r="G1236" s="14"/>
      <c r="H1236" s="14"/>
      <c r="I1236" s="14"/>
      <c r="J1236" s="14"/>
      <c r="K1236" s="14"/>
      <c r="L1236" s="15"/>
      <c r="M1236" s="15"/>
      <c r="N1236" s="16"/>
      <c r="O1236" s="15"/>
      <c r="P1236" s="15"/>
      <c r="Q1236" s="17"/>
      <c r="R1236" s="17"/>
      <c r="S1236" s="15"/>
      <c r="T1236" s="18"/>
      <c r="U1236" s="15"/>
      <c r="V1236" s="15"/>
      <c r="W1236" s="19"/>
    </row>
    <row r="1237" spans="1:23" s="13" customFormat="1" ht="12.75" thickBot="1" x14ac:dyDescent="0.3">
      <c r="A1237" s="138"/>
      <c r="D1237" s="14"/>
      <c r="E1237" s="14"/>
      <c r="F1237" s="14"/>
      <c r="G1237" s="14"/>
      <c r="H1237" s="14"/>
      <c r="I1237" s="14"/>
      <c r="J1237" s="14"/>
      <c r="K1237" s="14"/>
      <c r="L1237" s="15"/>
      <c r="M1237" s="15"/>
      <c r="N1237" s="16"/>
      <c r="O1237" s="60"/>
      <c r="P1237" s="45" t="s">
        <v>195</v>
      </c>
      <c r="Q1237" s="46">
        <f>COUNTIF($A$3:A1236,"Lp.")</f>
        <v>77</v>
      </c>
      <c r="R1237" s="61"/>
      <c r="S1237" s="15"/>
      <c r="T1237" s="18"/>
      <c r="U1237" s="15"/>
      <c r="V1237" s="15"/>
      <c r="W1237" s="19"/>
    </row>
    <row r="1238" spans="1:23" s="13" customFormat="1" ht="36.75" thickBot="1" x14ac:dyDescent="0.3">
      <c r="A1238" s="138"/>
      <c r="D1238" s="14"/>
      <c r="E1238" s="14"/>
      <c r="F1238" s="14"/>
      <c r="G1238" s="14"/>
      <c r="H1238" s="14"/>
      <c r="I1238" s="14"/>
      <c r="J1238" s="14"/>
      <c r="K1238" s="14"/>
      <c r="L1238" s="15"/>
      <c r="M1238" s="15"/>
      <c r="N1238" s="16"/>
      <c r="O1238" s="63" t="s">
        <v>140</v>
      </c>
      <c r="P1238" s="63" t="s">
        <v>141</v>
      </c>
      <c r="Q1238" s="64" t="s">
        <v>229</v>
      </c>
      <c r="R1238" s="64" t="s">
        <v>230</v>
      </c>
      <c r="S1238" s="15"/>
      <c r="T1238" s="18"/>
      <c r="U1238" s="15"/>
      <c r="V1238" s="15"/>
      <c r="W1238" s="19"/>
    </row>
    <row r="1239" spans="1:23" s="13" customFormat="1" ht="12.75" thickBot="1" x14ac:dyDescent="0.3">
      <c r="A1239" s="138"/>
      <c r="D1239" s="14"/>
      <c r="E1239" s="14"/>
      <c r="F1239" s="14"/>
      <c r="G1239" s="14"/>
      <c r="H1239" s="14"/>
      <c r="I1239" s="14"/>
      <c r="J1239" s="14"/>
      <c r="K1239" s="14"/>
      <c r="L1239" s="15"/>
      <c r="M1239" s="15"/>
      <c r="N1239" s="16"/>
      <c r="O1239" s="62">
        <f>O1235</f>
        <v>0</v>
      </c>
      <c r="P1239" s="49">
        <f t="shared" ref="P1239:R1239" si="193">P1235</f>
        <v>0</v>
      </c>
      <c r="Q1239" s="49">
        <f t="shared" si="193"/>
        <v>0</v>
      </c>
      <c r="R1239" s="50">
        <f t="shared" si="193"/>
        <v>0</v>
      </c>
      <c r="S1239" s="15"/>
      <c r="T1239" s="18"/>
      <c r="U1239" s="15"/>
      <c r="V1239" s="15"/>
      <c r="W1239" s="19"/>
    </row>
    <row r="1244" spans="1:23" s="13" customFormat="1" ht="12" x14ac:dyDescent="0.25">
      <c r="A1244" s="138"/>
      <c r="C1244" s="54"/>
      <c r="D1244" s="56"/>
      <c r="E1244" s="56" t="s">
        <v>196</v>
      </c>
      <c r="F1244" s="57"/>
      <c r="G1244" s="15"/>
      <c r="H1244" s="16"/>
      <c r="I1244" s="15"/>
      <c r="J1244" s="28"/>
      <c r="K1244" s="30"/>
      <c r="L1244" s="31" t="s">
        <v>218</v>
      </c>
      <c r="M1244" s="32"/>
      <c r="N1244" s="33"/>
    </row>
    <row r="1245" spans="1:23" s="12" customFormat="1" ht="48.75" thickBot="1" x14ac:dyDescent="0.25">
      <c r="A1245" s="142" t="s">
        <v>187</v>
      </c>
      <c r="B1245" s="1" t="s">
        <v>0</v>
      </c>
      <c r="C1245" s="1" t="s">
        <v>126</v>
      </c>
      <c r="D1245" s="3" t="s">
        <v>197</v>
      </c>
      <c r="E1245" s="3" t="s">
        <v>198</v>
      </c>
      <c r="F1245" s="3" t="s">
        <v>199</v>
      </c>
      <c r="G1245" s="5" t="s">
        <v>200</v>
      </c>
      <c r="H1245" s="5" t="s">
        <v>201</v>
      </c>
      <c r="I1245" s="5" t="s">
        <v>202</v>
      </c>
      <c r="J1245" s="71" t="s">
        <v>501</v>
      </c>
      <c r="K1245" s="3" t="s">
        <v>205</v>
      </c>
      <c r="L1245" s="3" t="s">
        <v>207</v>
      </c>
      <c r="M1245" s="51" t="s">
        <v>209</v>
      </c>
      <c r="N1245" s="52" t="s">
        <v>194</v>
      </c>
      <c r="O1245" s="7" t="s">
        <v>219</v>
      </c>
      <c r="P1245" s="7" t="s">
        <v>220</v>
      </c>
      <c r="Q1245" s="10" t="s">
        <v>221</v>
      </c>
      <c r="R1245" s="10" t="s">
        <v>222</v>
      </c>
    </row>
    <row r="1246" spans="1:23" s="12" customFormat="1" ht="15" customHeight="1" thickBot="1" x14ac:dyDescent="0.25">
      <c r="A1246" s="140" t="s">
        <v>195</v>
      </c>
      <c r="B1246" s="27">
        <f>COUNTIF($A$3:A1245,"Lp.")</f>
        <v>78</v>
      </c>
      <c r="C1246" s="114" t="s">
        <v>476</v>
      </c>
      <c r="D1246" s="114"/>
      <c r="E1246" s="114"/>
      <c r="F1246" s="114"/>
      <c r="G1246" s="114"/>
      <c r="H1246" s="114"/>
      <c r="I1246" s="114"/>
      <c r="J1246" s="114"/>
      <c r="K1246" s="114"/>
      <c r="L1246" s="114"/>
      <c r="M1246" s="114"/>
      <c r="N1246" s="114"/>
      <c r="O1246" s="114"/>
      <c r="P1246" s="114"/>
      <c r="Q1246" s="114"/>
      <c r="R1246" s="115"/>
    </row>
    <row r="1247" spans="1:23" s="13" customFormat="1" ht="84" x14ac:dyDescent="0.25">
      <c r="A1247" s="141" t="s">
        <v>127</v>
      </c>
      <c r="B1247" s="21" t="s">
        <v>102</v>
      </c>
      <c r="C1247" s="24" t="s">
        <v>59</v>
      </c>
      <c r="D1247" s="36">
        <v>1200</v>
      </c>
      <c r="E1247" s="37">
        <v>3000</v>
      </c>
      <c r="F1247" s="36">
        <v>2800</v>
      </c>
      <c r="G1247" s="20"/>
      <c r="H1247" s="65"/>
      <c r="I1247" s="65"/>
      <c r="J1247" s="24"/>
      <c r="K1247" s="37"/>
      <c r="L1247" s="36"/>
      <c r="M1247" s="23"/>
      <c r="N1247" s="53"/>
      <c r="O1247" s="41">
        <f>ROUND(K1247*M1247,2)</f>
        <v>0</v>
      </c>
      <c r="P1247" s="41">
        <f>ROUND(O1247+O1247*N1247,2)</f>
        <v>0</v>
      </c>
      <c r="Q1247" s="41">
        <f>ROUND(L1247*M1247,2)</f>
        <v>0</v>
      </c>
      <c r="R1247" s="41">
        <f>ROUND(Q1247+Q1247*N1247,2)</f>
        <v>0</v>
      </c>
    </row>
    <row r="1248" spans="1:23" s="13" customFormat="1" ht="24.75" thickBot="1" x14ac:dyDescent="0.3">
      <c r="A1248" s="141" t="s">
        <v>128</v>
      </c>
      <c r="B1248" s="21" t="s">
        <v>103</v>
      </c>
      <c r="C1248" s="24" t="s">
        <v>59</v>
      </c>
      <c r="D1248" s="36">
        <v>2500</v>
      </c>
      <c r="E1248" s="37">
        <v>3000</v>
      </c>
      <c r="F1248" s="36">
        <v>3000</v>
      </c>
      <c r="G1248" s="20"/>
      <c r="H1248" s="65"/>
      <c r="I1248" s="65"/>
      <c r="J1248" s="24"/>
      <c r="K1248" s="37"/>
      <c r="L1248" s="36"/>
      <c r="M1248" s="23"/>
      <c r="N1248" s="53"/>
      <c r="O1248" s="41">
        <f>ROUND(K1248*M1248,2)</f>
        <v>0</v>
      </c>
      <c r="P1248" s="41">
        <f>ROUND(O1248+O1248*N1248,2)</f>
        <v>0</v>
      </c>
      <c r="Q1248" s="41">
        <f>ROUND(L1248*M1248,2)</f>
        <v>0</v>
      </c>
      <c r="R1248" s="41">
        <f>ROUND(Q1248+Q1248*N1248,2)</f>
        <v>0</v>
      </c>
    </row>
    <row r="1249" spans="1:23" s="13" customFormat="1" ht="12.75" thickBot="1" x14ac:dyDescent="0.3">
      <c r="A1249" s="138"/>
      <c r="D1249" s="14"/>
      <c r="E1249" s="14"/>
      <c r="F1249" s="14"/>
      <c r="G1249" s="14"/>
      <c r="H1249" s="14"/>
      <c r="I1249" s="14"/>
      <c r="J1249" s="14"/>
      <c r="K1249" s="14"/>
      <c r="L1249" s="15"/>
      <c r="M1249" s="15"/>
      <c r="N1249" s="48" t="s">
        <v>139</v>
      </c>
      <c r="O1249" s="58">
        <f>SUM(O1247:O1248)</f>
        <v>0</v>
      </c>
      <c r="P1249" s="58">
        <f>SUM(P1247:P1248)</f>
        <v>0</v>
      </c>
      <c r="Q1249" s="58">
        <f>SUM(Q1247:Q1248)</f>
        <v>0</v>
      </c>
      <c r="R1249" s="59">
        <f>SUM(R1247:R1248)</f>
        <v>0</v>
      </c>
      <c r="S1249" s="15"/>
      <c r="T1249" s="18"/>
      <c r="U1249" s="15"/>
      <c r="V1249" s="15"/>
      <c r="W1249" s="19"/>
    </row>
    <row r="1250" spans="1:23" s="13" customFormat="1" ht="12.75" customHeight="1" thickBot="1" x14ac:dyDescent="0.3">
      <c r="A1250" s="138"/>
      <c r="B1250" s="116" t="s">
        <v>505</v>
      </c>
      <c r="C1250" s="116"/>
      <c r="D1250" s="116"/>
      <c r="E1250" s="116"/>
      <c r="F1250" s="116"/>
      <c r="G1250" s="116"/>
      <c r="H1250" s="116"/>
      <c r="I1250" s="116"/>
      <c r="J1250" s="116"/>
      <c r="K1250" s="116"/>
      <c r="L1250" s="116"/>
      <c r="M1250" s="116"/>
      <c r="N1250" s="16"/>
      <c r="O1250" s="15"/>
      <c r="P1250" s="15"/>
      <c r="Q1250" s="17"/>
      <c r="R1250" s="17"/>
      <c r="S1250" s="15"/>
      <c r="T1250" s="18"/>
      <c r="U1250" s="15"/>
      <c r="V1250" s="15"/>
      <c r="W1250" s="19"/>
    </row>
    <row r="1251" spans="1:23" s="13" customFormat="1" ht="12.75" thickBot="1" x14ac:dyDescent="0.3">
      <c r="A1251" s="138"/>
      <c r="B1251" s="117" t="s">
        <v>511</v>
      </c>
      <c r="C1251" s="117"/>
      <c r="D1251" s="117"/>
      <c r="E1251" s="117"/>
      <c r="F1251" s="117"/>
      <c r="G1251" s="117"/>
      <c r="H1251" s="117"/>
      <c r="I1251" s="117"/>
      <c r="J1251" s="117"/>
      <c r="K1251" s="117"/>
      <c r="L1251" s="117"/>
      <c r="M1251" s="117"/>
      <c r="N1251" s="16"/>
      <c r="O1251" s="60"/>
      <c r="P1251" s="45" t="s">
        <v>195</v>
      </c>
      <c r="Q1251" s="46">
        <f>COUNTIF($A$3:A1250,"Lp.")</f>
        <v>78</v>
      </c>
      <c r="R1251" s="61"/>
      <c r="S1251" s="15"/>
      <c r="T1251" s="18"/>
      <c r="U1251" s="15"/>
      <c r="V1251" s="15"/>
      <c r="W1251" s="19"/>
    </row>
    <row r="1252" spans="1:23" s="13" customFormat="1" ht="36.75" thickBot="1" x14ac:dyDescent="0.3">
      <c r="A1252" s="138"/>
      <c r="B1252" s="145"/>
      <c r="C1252" s="145"/>
      <c r="D1252" s="145"/>
      <c r="E1252" s="145"/>
      <c r="F1252" s="145"/>
      <c r="G1252" s="145"/>
      <c r="H1252" s="145"/>
      <c r="I1252" s="145"/>
      <c r="J1252" s="145"/>
      <c r="K1252" s="145"/>
      <c r="L1252" s="145"/>
      <c r="M1252" s="15"/>
      <c r="N1252" s="16"/>
      <c r="O1252" s="63" t="s">
        <v>140</v>
      </c>
      <c r="P1252" s="63" t="s">
        <v>141</v>
      </c>
      <c r="Q1252" s="64" t="s">
        <v>229</v>
      </c>
      <c r="R1252" s="64" t="s">
        <v>230</v>
      </c>
      <c r="S1252" s="15"/>
      <c r="T1252" s="18"/>
      <c r="U1252" s="15"/>
      <c r="V1252" s="15"/>
      <c r="W1252" s="19"/>
    </row>
    <row r="1253" spans="1:23" s="13" customFormat="1" ht="12.75" thickBot="1" x14ac:dyDescent="0.25">
      <c r="A1253" s="138"/>
      <c r="B1253" s="146" t="s">
        <v>507</v>
      </c>
      <c r="C1253" s="146"/>
      <c r="D1253" s="146"/>
      <c r="E1253" s="146"/>
      <c r="F1253" s="146"/>
      <c r="G1253" s="146"/>
      <c r="H1253" s="146"/>
      <c r="I1253" s="146"/>
      <c r="J1253" s="146"/>
      <c r="K1253" s="146"/>
      <c r="L1253" s="146"/>
      <c r="M1253" s="146"/>
      <c r="N1253" s="16"/>
      <c r="O1253" s="62">
        <f>O1249</f>
        <v>0</v>
      </c>
      <c r="P1253" s="49">
        <f t="shared" ref="P1253:R1253" si="194">P1249</f>
        <v>0</v>
      </c>
      <c r="Q1253" s="49">
        <f t="shared" si="194"/>
        <v>0</v>
      </c>
      <c r="R1253" s="50">
        <f t="shared" si="194"/>
        <v>0</v>
      </c>
      <c r="S1253" s="15"/>
      <c r="T1253" s="18"/>
      <c r="U1253" s="15"/>
      <c r="V1253" s="15"/>
      <c r="W1253" s="19"/>
    </row>
    <row r="1258" spans="1:23" s="13" customFormat="1" ht="12" x14ac:dyDescent="0.25">
      <c r="A1258" s="138"/>
      <c r="C1258" s="54"/>
      <c r="D1258" s="56"/>
      <c r="E1258" s="56" t="s">
        <v>196</v>
      </c>
      <c r="F1258" s="57"/>
      <c r="G1258" s="15"/>
      <c r="H1258" s="16"/>
      <c r="I1258" s="15"/>
      <c r="J1258" s="28"/>
      <c r="K1258" s="30"/>
      <c r="L1258" s="31" t="s">
        <v>218</v>
      </c>
      <c r="M1258" s="32"/>
      <c r="N1258" s="33"/>
    </row>
    <row r="1259" spans="1:23" s="12" customFormat="1" ht="48.75" thickBot="1" x14ac:dyDescent="0.25">
      <c r="A1259" s="142" t="s">
        <v>187</v>
      </c>
      <c r="B1259" s="1" t="s">
        <v>0</v>
      </c>
      <c r="C1259" s="1" t="s">
        <v>126</v>
      </c>
      <c r="D1259" s="3" t="s">
        <v>197</v>
      </c>
      <c r="E1259" s="3" t="s">
        <v>198</v>
      </c>
      <c r="F1259" s="3" t="s">
        <v>199</v>
      </c>
      <c r="G1259" s="5" t="s">
        <v>200</v>
      </c>
      <c r="H1259" s="5" t="s">
        <v>201</v>
      </c>
      <c r="I1259" s="5" t="s">
        <v>202</v>
      </c>
      <c r="J1259" s="71" t="s">
        <v>501</v>
      </c>
      <c r="K1259" s="3" t="s">
        <v>205</v>
      </c>
      <c r="L1259" s="3" t="s">
        <v>207</v>
      </c>
      <c r="M1259" s="51" t="s">
        <v>209</v>
      </c>
      <c r="N1259" s="52" t="s">
        <v>194</v>
      </c>
      <c r="O1259" s="7" t="s">
        <v>219</v>
      </c>
      <c r="P1259" s="7" t="s">
        <v>220</v>
      </c>
      <c r="Q1259" s="10" t="s">
        <v>221</v>
      </c>
      <c r="R1259" s="10" t="s">
        <v>222</v>
      </c>
    </row>
    <row r="1260" spans="1:23" s="12" customFormat="1" ht="15" customHeight="1" thickBot="1" x14ac:dyDescent="0.25">
      <c r="A1260" s="140" t="s">
        <v>195</v>
      </c>
      <c r="B1260" s="27">
        <f>COUNTIF($A$3:A1259,"Lp.")</f>
        <v>79</v>
      </c>
      <c r="C1260" s="114" t="s">
        <v>476</v>
      </c>
      <c r="D1260" s="114"/>
      <c r="E1260" s="114"/>
      <c r="F1260" s="114"/>
      <c r="G1260" s="114"/>
      <c r="H1260" s="114"/>
      <c r="I1260" s="114"/>
      <c r="J1260" s="114"/>
      <c r="K1260" s="114"/>
      <c r="L1260" s="114"/>
      <c r="M1260" s="114"/>
      <c r="N1260" s="114"/>
      <c r="O1260" s="114"/>
      <c r="P1260" s="114"/>
      <c r="Q1260" s="114"/>
      <c r="R1260" s="115"/>
    </row>
    <row r="1261" spans="1:23" s="13" customFormat="1" ht="12.75" thickBot="1" x14ac:dyDescent="0.3">
      <c r="A1261" s="141" t="s">
        <v>127</v>
      </c>
      <c r="B1261" s="21" t="s">
        <v>19</v>
      </c>
      <c r="C1261" s="24" t="s">
        <v>1</v>
      </c>
      <c r="D1261" s="36">
        <v>5</v>
      </c>
      <c r="E1261" s="37">
        <v>30</v>
      </c>
      <c r="F1261" s="36">
        <v>45</v>
      </c>
      <c r="G1261" s="20"/>
      <c r="H1261" s="65"/>
      <c r="I1261" s="65"/>
      <c r="J1261" s="24"/>
      <c r="K1261" s="37"/>
      <c r="L1261" s="36"/>
      <c r="M1261" s="23"/>
      <c r="N1261" s="53"/>
      <c r="O1261" s="41">
        <f>ROUND(K1261*M1261,2)</f>
        <v>0</v>
      </c>
      <c r="P1261" s="41">
        <f>ROUND(O1261+O1261*N1261,2)</f>
        <v>0</v>
      </c>
      <c r="Q1261" s="41">
        <f>ROUND(L1261*M1261,2)</f>
        <v>0</v>
      </c>
      <c r="R1261" s="41">
        <f>ROUND(Q1261+Q1261*N1261,2)</f>
        <v>0</v>
      </c>
    </row>
    <row r="1262" spans="1:23" s="13" customFormat="1" ht="12.75" thickBot="1" x14ac:dyDescent="0.3">
      <c r="A1262" s="138"/>
      <c r="D1262" s="14"/>
      <c r="E1262" s="14"/>
      <c r="F1262" s="14"/>
      <c r="G1262" s="14"/>
      <c r="H1262" s="14"/>
      <c r="I1262" s="14"/>
      <c r="J1262" s="14"/>
      <c r="K1262" s="14"/>
      <c r="L1262" s="15"/>
      <c r="M1262" s="15"/>
      <c r="N1262" s="48" t="s">
        <v>139</v>
      </c>
      <c r="O1262" s="58">
        <f>SUM(O1261:O1261)</f>
        <v>0</v>
      </c>
      <c r="P1262" s="58">
        <f>SUM(P1261:P1261)</f>
        <v>0</v>
      </c>
      <c r="Q1262" s="58">
        <f>SUM(Q1261:Q1261)</f>
        <v>0</v>
      </c>
      <c r="R1262" s="59">
        <f>SUM(R1261:R1261)</f>
        <v>0</v>
      </c>
      <c r="S1262" s="15"/>
      <c r="T1262" s="18"/>
      <c r="U1262" s="15"/>
      <c r="V1262" s="15"/>
      <c r="W1262" s="19"/>
    </row>
    <row r="1263" spans="1:23" s="13" customFormat="1" ht="12.75" thickBot="1" x14ac:dyDescent="0.3">
      <c r="A1263" s="138"/>
      <c r="D1263" s="14"/>
      <c r="E1263" s="14"/>
      <c r="F1263" s="14"/>
      <c r="G1263" s="14"/>
      <c r="H1263" s="14"/>
      <c r="I1263" s="14"/>
      <c r="J1263" s="14"/>
      <c r="K1263" s="14"/>
      <c r="L1263" s="15"/>
      <c r="M1263" s="15"/>
      <c r="N1263" s="16"/>
      <c r="O1263" s="15"/>
      <c r="P1263" s="15"/>
      <c r="Q1263" s="17"/>
      <c r="R1263" s="17"/>
      <c r="S1263" s="15"/>
      <c r="T1263" s="18"/>
      <c r="U1263" s="15"/>
      <c r="V1263" s="15"/>
      <c r="W1263" s="19"/>
    </row>
    <row r="1264" spans="1:23" s="13" customFormat="1" ht="12.75" thickBot="1" x14ac:dyDescent="0.3">
      <c r="A1264" s="138"/>
      <c r="D1264" s="14"/>
      <c r="E1264" s="14"/>
      <c r="F1264" s="14"/>
      <c r="G1264" s="14"/>
      <c r="H1264" s="14"/>
      <c r="I1264" s="14"/>
      <c r="J1264" s="14"/>
      <c r="K1264" s="14"/>
      <c r="L1264" s="15"/>
      <c r="M1264" s="15"/>
      <c r="N1264" s="16"/>
      <c r="O1264" s="60"/>
      <c r="P1264" s="45" t="s">
        <v>195</v>
      </c>
      <c r="Q1264" s="46">
        <f>COUNTIF($A$3:A1263,"Lp.")</f>
        <v>79</v>
      </c>
      <c r="R1264" s="61"/>
      <c r="S1264" s="15"/>
      <c r="T1264" s="18"/>
      <c r="U1264" s="15"/>
      <c r="V1264" s="15"/>
      <c r="W1264" s="19"/>
    </row>
    <row r="1265" spans="1:23" s="13" customFormat="1" ht="36.75" thickBot="1" x14ac:dyDescent="0.3">
      <c r="A1265" s="138"/>
      <c r="D1265" s="14"/>
      <c r="E1265" s="14"/>
      <c r="F1265" s="14"/>
      <c r="G1265" s="14"/>
      <c r="H1265" s="14"/>
      <c r="I1265" s="14"/>
      <c r="J1265" s="14"/>
      <c r="K1265" s="14"/>
      <c r="L1265" s="15"/>
      <c r="M1265" s="15"/>
      <c r="N1265" s="16"/>
      <c r="O1265" s="63" t="s">
        <v>140</v>
      </c>
      <c r="P1265" s="63" t="s">
        <v>141</v>
      </c>
      <c r="Q1265" s="64" t="s">
        <v>229</v>
      </c>
      <c r="R1265" s="64" t="s">
        <v>230</v>
      </c>
      <c r="S1265" s="15"/>
      <c r="T1265" s="18"/>
      <c r="U1265" s="15"/>
      <c r="V1265" s="15"/>
      <c r="W1265" s="19"/>
    </row>
    <row r="1266" spans="1:23" s="13" customFormat="1" ht="12.75" thickBot="1" x14ac:dyDescent="0.3">
      <c r="A1266" s="138"/>
      <c r="D1266" s="14"/>
      <c r="E1266" s="14"/>
      <c r="F1266" s="14"/>
      <c r="G1266" s="14"/>
      <c r="H1266" s="14"/>
      <c r="I1266" s="14"/>
      <c r="J1266" s="14"/>
      <c r="K1266" s="14"/>
      <c r="L1266" s="15"/>
      <c r="M1266" s="15"/>
      <c r="N1266" s="16"/>
      <c r="O1266" s="62">
        <f>O1262</f>
        <v>0</v>
      </c>
      <c r="P1266" s="49">
        <f t="shared" ref="P1266:R1266" si="195">P1262</f>
        <v>0</v>
      </c>
      <c r="Q1266" s="49">
        <f t="shared" si="195"/>
        <v>0</v>
      </c>
      <c r="R1266" s="50">
        <f t="shared" si="195"/>
        <v>0</v>
      </c>
      <c r="S1266" s="15"/>
      <c r="T1266" s="18"/>
      <c r="U1266" s="15"/>
      <c r="V1266" s="15"/>
      <c r="W1266" s="19"/>
    </row>
    <row r="1271" spans="1:23" s="13" customFormat="1" ht="12" x14ac:dyDescent="0.25">
      <c r="A1271" s="138"/>
      <c r="C1271" s="54"/>
      <c r="D1271" s="56"/>
      <c r="E1271" s="56" t="s">
        <v>196</v>
      </c>
      <c r="F1271" s="57"/>
      <c r="G1271" s="15"/>
      <c r="H1271" s="16"/>
      <c r="I1271" s="15"/>
      <c r="J1271" s="28"/>
      <c r="K1271" s="30"/>
      <c r="L1271" s="31" t="s">
        <v>218</v>
      </c>
      <c r="M1271" s="32"/>
      <c r="N1271" s="33"/>
    </row>
    <row r="1272" spans="1:23" s="12" customFormat="1" ht="48.75" thickBot="1" x14ac:dyDescent="0.25">
      <c r="A1272" s="142" t="s">
        <v>187</v>
      </c>
      <c r="B1272" s="1" t="s">
        <v>0</v>
      </c>
      <c r="C1272" s="1" t="s">
        <v>126</v>
      </c>
      <c r="D1272" s="3" t="s">
        <v>197</v>
      </c>
      <c r="E1272" s="3" t="s">
        <v>198</v>
      </c>
      <c r="F1272" s="3" t="s">
        <v>199</v>
      </c>
      <c r="G1272" s="5" t="s">
        <v>200</v>
      </c>
      <c r="H1272" s="5" t="s">
        <v>201</v>
      </c>
      <c r="I1272" s="5" t="s">
        <v>202</v>
      </c>
      <c r="J1272" s="71" t="s">
        <v>501</v>
      </c>
      <c r="K1272" s="3" t="s">
        <v>205</v>
      </c>
      <c r="L1272" s="3" t="s">
        <v>207</v>
      </c>
      <c r="M1272" s="51" t="s">
        <v>209</v>
      </c>
      <c r="N1272" s="52" t="s">
        <v>194</v>
      </c>
      <c r="O1272" s="7" t="s">
        <v>219</v>
      </c>
      <c r="P1272" s="7" t="s">
        <v>220</v>
      </c>
      <c r="Q1272" s="10" t="s">
        <v>221</v>
      </c>
      <c r="R1272" s="10" t="s">
        <v>222</v>
      </c>
    </row>
    <row r="1273" spans="1:23" s="12" customFormat="1" ht="15" customHeight="1" thickBot="1" x14ac:dyDescent="0.25">
      <c r="A1273" s="140" t="s">
        <v>195</v>
      </c>
      <c r="B1273" s="27">
        <f>COUNTIF($A$3:A1272,"Lp.")</f>
        <v>80</v>
      </c>
      <c r="C1273" s="114" t="s">
        <v>476</v>
      </c>
      <c r="D1273" s="114"/>
      <c r="E1273" s="114"/>
      <c r="F1273" s="114"/>
      <c r="G1273" s="114"/>
      <c r="H1273" s="114"/>
      <c r="I1273" s="114"/>
      <c r="J1273" s="114"/>
      <c r="K1273" s="114"/>
      <c r="L1273" s="114"/>
      <c r="M1273" s="114"/>
      <c r="N1273" s="114"/>
      <c r="O1273" s="114"/>
      <c r="P1273" s="114"/>
      <c r="Q1273" s="114"/>
      <c r="R1273" s="115"/>
    </row>
    <row r="1274" spans="1:23" s="13" customFormat="1" ht="24" x14ac:dyDescent="0.25">
      <c r="A1274" s="141" t="s">
        <v>127</v>
      </c>
      <c r="B1274" s="21" t="s">
        <v>93</v>
      </c>
      <c r="C1274" s="24" t="s">
        <v>1</v>
      </c>
      <c r="D1274" s="36">
        <v>5</v>
      </c>
      <c r="E1274" s="37">
        <v>30</v>
      </c>
      <c r="F1274" s="36">
        <v>45</v>
      </c>
      <c r="G1274" s="20"/>
      <c r="H1274" s="65"/>
      <c r="I1274" s="65"/>
      <c r="J1274" s="24"/>
      <c r="K1274" s="37"/>
      <c r="L1274" s="36"/>
      <c r="M1274" s="23"/>
      <c r="N1274" s="53"/>
      <c r="O1274" s="41">
        <f>ROUND(K1274*M1274,2)</f>
        <v>0</v>
      </c>
      <c r="P1274" s="41">
        <f>ROUND(O1274+O1274*N1274,2)</f>
        <v>0</v>
      </c>
      <c r="Q1274" s="41">
        <f>ROUND(L1274*M1274,2)</f>
        <v>0</v>
      </c>
      <c r="R1274" s="41">
        <f>ROUND(Q1274+Q1274*N1274,2)</f>
        <v>0</v>
      </c>
    </row>
    <row r="1275" spans="1:23" s="13" customFormat="1" ht="24.75" thickBot="1" x14ac:dyDescent="0.3">
      <c r="A1275" s="141" t="s">
        <v>128</v>
      </c>
      <c r="B1275" s="21" t="s">
        <v>18</v>
      </c>
      <c r="C1275" s="24" t="s">
        <v>1</v>
      </c>
      <c r="D1275" s="36">
        <v>80</v>
      </c>
      <c r="E1275" s="37">
        <v>150</v>
      </c>
      <c r="F1275" s="36">
        <v>140</v>
      </c>
      <c r="G1275" s="20"/>
      <c r="H1275" s="65"/>
      <c r="I1275" s="65"/>
      <c r="J1275" s="24"/>
      <c r="K1275" s="37"/>
      <c r="L1275" s="36"/>
      <c r="M1275" s="23"/>
      <c r="N1275" s="53"/>
      <c r="O1275" s="41">
        <f>ROUND(K1275*M1275,2)</f>
        <v>0</v>
      </c>
      <c r="P1275" s="41">
        <f>ROUND(O1275+O1275*N1275,2)</f>
        <v>0</v>
      </c>
      <c r="Q1275" s="41">
        <f>ROUND(L1275*M1275,2)</f>
        <v>0</v>
      </c>
      <c r="R1275" s="41">
        <f>ROUND(Q1275+Q1275*N1275,2)</f>
        <v>0</v>
      </c>
    </row>
    <row r="1276" spans="1:23" s="13" customFormat="1" ht="12.75" thickBot="1" x14ac:dyDescent="0.3">
      <c r="A1276" s="138"/>
      <c r="D1276" s="14"/>
      <c r="E1276" s="14"/>
      <c r="F1276" s="14"/>
      <c r="G1276" s="14"/>
      <c r="H1276" s="14"/>
      <c r="I1276" s="14"/>
      <c r="J1276" s="14"/>
      <c r="K1276" s="14"/>
      <c r="L1276" s="15"/>
      <c r="M1276" s="15"/>
      <c r="N1276" s="48" t="s">
        <v>139</v>
      </c>
      <c r="O1276" s="58">
        <f>SUM(O1274:O1275)</f>
        <v>0</v>
      </c>
      <c r="P1276" s="58">
        <f>SUM(P1274:P1275)</f>
        <v>0</v>
      </c>
      <c r="Q1276" s="58">
        <f>SUM(Q1274:Q1275)</f>
        <v>0</v>
      </c>
      <c r="R1276" s="59">
        <f>SUM(R1274:R1275)</f>
        <v>0</v>
      </c>
      <c r="S1276" s="15"/>
      <c r="T1276" s="18"/>
      <c r="U1276" s="15"/>
      <c r="V1276" s="15"/>
      <c r="W1276" s="19"/>
    </row>
    <row r="1277" spans="1:23" s="13" customFormat="1" ht="12.75" thickBot="1" x14ac:dyDescent="0.3">
      <c r="A1277" s="138"/>
      <c r="B1277" s="116"/>
      <c r="C1277" s="117"/>
      <c r="D1277" s="117"/>
      <c r="E1277" s="117"/>
      <c r="F1277" s="117"/>
      <c r="G1277" s="117"/>
      <c r="H1277" s="117"/>
      <c r="I1277" s="117"/>
      <c r="J1277" s="117"/>
      <c r="K1277" s="117"/>
      <c r="L1277" s="117"/>
      <c r="M1277" s="15"/>
      <c r="N1277" s="16"/>
      <c r="O1277" s="15"/>
      <c r="P1277" s="15"/>
      <c r="Q1277" s="17"/>
      <c r="R1277" s="17"/>
      <c r="S1277" s="15"/>
      <c r="T1277" s="18"/>
      <c r="U1277" s="15"/>
      <c r="V1277" s="15"/>
      <c r="W1277" s="19"/>
    </row>
    <row r="1278" spans="1:23" s="13" customFormat="1" ht="12.75" thickBot="1" x14ac:dyDescent="0.3">
      <c r="A1278" s="138"/>
      <c r="B1278" s="117"/>
      <c r="C1278" s="117"/>
      <c r="D1278" s="117"/>
      <c r="E1278" s="117"/>
      <c r="F1278" s="117"/>
      <c r="G1278" s="117"/>
      <c r="H1278" s="117"/>
      <c r="I1278" s="117"/>
      <c r="J1278" s="117"/>
      <c r="K1278" s="117"/>
      <c r="L1278" s="117"/>
      <c r="M1278" s="15"/>
      <c r="N1278" s="16"/>
      <c r="O1278" s="60"/>
      <c r="P1278" s="45" t="s">
        <v>195</v>
      </c>
      <c r="Q1278" s="46">
        <f>COUNTIF($A$3:A1277,"Lp.")</f>
        <v>80</v>
      </c>
      <c r="R1278" s="61"/>
      <c r="S1278" s="15"/>
      <c r="T1278" s="18"/>
      <c r="U1278" s="15"/>
      <c r="V1278" s="15"/>
      <c r="W1278" s="19"/>
    </row>
    <row r="1279" spans="1:23" s="13" customFormat="1" ht="36.75" thickBot="1" x14ac:dyDescent="0.3">
      <c r="A1279" s="138"/>
      <c r="B1279" s="117"/>
      <c r="C1279" s="117"/>
      <c r="D1279" s="117"/>
      <c r="E1279" s="117"/>
      <c r="F1279" s="117"/>
      <c r="G1279" s="117"/>
      <c r="H1279" s="117"/>
      <c r="I1279" s="117"/>
      <c r="J1279" s="117"/>
      <c r="K1279" s="117"/>
      <c r="L1279" s="117"/>
      <c r="M1279" s="15"/>
      <c r="N1279" s="16"/>
      <c r="O1279" s="63" t="s">
        <v>140</v>
      </c>
      <c r="P1279" s="63" t="s">
        <v>141</v>
      </c>
      <c r="Q1279" s="64" t="s">
        <v>229</v>
      </c>
      <c r="R1279" s="64" t="s">
        <v>230</v>
      </c>
      <c r="S1279" s="15"/>
      <c r="T1279" s="18"/>
      <c r="U1279" s="15"/>
      <c r="V1279" s="15"/>
      <c r="W1279" s="19"/>
    </row>
    <row r="1280" spans="1:23" s="13" customFormat="1" ht="12.75" thickBot="1" x14ac:dyDescent="0.3">
      <c r="A1280" s="138"/>
      <c r="B1280" s="117"/>
      <c r="C1280" s="117"/>
      <c r="D1280" s="117"/>
      <c r="E1280" s="117"/>
      <c r="F1280" s="117"/>
      <c r="G1280" s="117"/>
      <c r="H1280" s="117"/>
      <c r="I1280" s="117"/>
      <c r="J1280" s="117"/>
      <c r="K1280" s="117"/>
      <c r="L1280" s="117"/>
      <c r="M1280" s="15"/>
      <c r="N1280" s="16"/>
      <c r="O1280" s="62">
        <f>O1276</f>
        <v>0</v>
      </c>
      <c r="P1280" s="49">
        <f t="shared" ref="P1280:R1280" si="196">P1276</f>
        <v>0</v>
      </c>
      <c r="Q1280" s="49">
        <f t="shared" si="196"/>
        <v>0</v>
      </c>
      <c r="R1280" s="50">
        <f t="shared" si="196"/>
        <v>0</v>
      </c>
      <c r="S1280" s="15"/>
      <c r="T1280" s="18"/>
      <c r="U1280" s="15"/>
      <c r="V1280" s="15"/>
      <c r="W1280" s="19"/>
    </row>
    <row r="1285" spans="1:23" s="13" customFormat="1" ht="12" x14ac:dyDescent="0.25">
      <c r="A1285" s="138"/>
      <c r="C1285" s="54"/>
      <c r="D1285" s="56"/>
      <c r="E1285" s="56" t="s">
        <v>196</v>
      </c>
      <c r="F1285" s="57"/>
      <c r="G1285" s="15"/>
      <c r="H1285" s="16"/>
      <c r="I1285" s="15"/>
      <c r="J1285" s="28"/>
      <c r="K1285" s="30"/>
      <c r="L1285" s="31" t="s">
        <v>218</v>
      </c>
      <c r="M1285" s="32"/>
      <c r="N1285" s="33"/>
    </row>
    <row r="1286" spans="1:23" s="12" customFormat="1" ht="48.75" thickBot="1" x14ac:dyDescent="0.25">
      <c r="A1286" s="142" t="s">
        <v>187</v>
      </c>
      <c r="B1286" s="1" t="s">
        <v>0</v>
      </c>
      <c r="C1286" s="1" t="s">
        <v>126</v>
      </c>
      <c r="D1286" s="3" t="s">
        <v>197</v>
      </c>
      <c r="E1286" s="3" t="s">
        <v>198</v>
      </c>
      <c r="F1286" s="3" t="s">
        <v>199</v>
      </c>
      <c r="G1286" s="5" t="s">
        <v>200</v>
      </c>
      <c r="H1286" s="5" t="s">
        <v>201</v>
      </c>
      <c r="I1286" s="5" t="s">
        <v>202</v>
      </c>
      <c r="J1286" s="71" t="s">
        <v>501</v>
      </c>
      <c r="K1286" s="3" t="s">
        <v>205</v>
      </c>
      <c r="L1286" s="3" t="s">
        <v>207</v>
      </c>
      <c r="M1286" s="51" t="s">
        <v>209</v>
      </c>
      <c r="N1286" s="52" t="s">
        <v>194</v>
      </c>
      <c r="O1286" s="7" t="s">
        <v>219</v>
      </c>
      <c r="P1286" s="7" t="s">
        <v>220</v>
      </c>
      <c r="Q1286" s="10" t="s">
        <v>221</v>
      </c>
      <c r="R1286" s="10" t="s">
        <v>222</v>
      </c>
    </row>
    <row r="1287" spans="1:23" s="12" customFormat="1" ht="15" customHeight="1" thickBot="1" x14ac:dyDescent="0.25">
      <c r="A1287" s="140" t="s">
        <v>195</v>
      </c>
      <c r="B1287" s="27">
        <f>COUNTIF($A$3:A1286,"Lp.")</f>
        <v>81</v>
      </c>
      <c r="C1287" s="126" t="s">
        <v>472</v>
      </c>
      <c r="D1287" s="126"/>
      <c r="E1287" s="126"/>
      <c r="F1287" s="126"/>
      <c r="G1287" s="126"/>
      <c r="H1287" s="126"/>
      <c r="I1287" s="126"/>
      <c r="J1287" s="126"/>
      <c r="K1287" s="126"/>
      <c r="L1287" s="126"/>
      <c r="M1287" s="126"/>
      <c r="N1287" s="126"/>
      <c r="O1287" s="126"/>
      <c r="P1287" s="126"/>
      <c r="Q1287" s="126"/>
      <c r="R1287" s="127"/>
    </row>
    <row r="1288" spans="1:23" s="13" customFormat="1" ht="12.75" thickBot="1" x14ac:dyDescent="0.3">
      <c r="A1288" s="141" t="s">
        <v>127</v>
      </c>
      <c r="B1288" s="21" t="s">
        <v>351</v>
      </c>
      <c r="C1288" s="24" t="s">
        <v>1</v>
      </c>
      <c r="D1288" s="36">
        <v>1</v>
      </c>
      <c r="E1288" s="37">
        <v>6</v>
      </c>
      <c r="F1288" s="36">
        <v>12</v>
      </c>
      <c r="G1288" s="20"/>
      <c r="H1288" s="65"/>
      <c r="I1288" s="65"/>
      <c r="J1288" s="24"/>
      <c r="K1288" s="37"/>
      <c r="L1288" s="36"/>
      <c r="M1288" s="23"/>
      <c r="N1288" s="53"/>
      <c r="O1288" s="41">
        <f>ROUND(K1288*M1288,2)</f>
        <v>0</v>
      </c>
      <c r="P1288" s="41">
        <f>ROUND(O1288+O1288*N1288,2)</f>
        <v>0</v>
      </c>
      <c r="Q1288" s="41">
        <f>ROUND(L1288*M1288,2)</f>
        <v>0</v>
      </c>
      <c r="R1288" s="41">
        <f>ROUND(Q1288+Q1288*N1288,2)</f>
        <v>0</v>
      </c>
    </row>
    <row r="1289" spans="1:23" s="13" customFormat="1" ht="12.75" thickBot="1" x14ac:dyDescent="0.3">
      <c r="A1289" s="138"/>
      <c r="D1289" s="14"/>
      <c r="E1289" s="14"/>
      <c r="F1289" s="14"/>
      <c r="G1289" s="14"/>
      <c r="H1289" s="14"/>
      <c r="I1289" s="14"/>
      <c r="J1289" s="14"/>
      <c r="K1289" s="14"/>
      <c r="L1289" s="15"/>
      <c r="M1289" s="15"/>
      <c r="N1289" s="48" t="s">
        <v>139</v>
      </c>
      <c r="O1289" s="58">
        <f>SUM(O1288:O1288)</f>
        <v>0</v>
      </c>
      <c r="P1289" s="58">
        <f>SUM(P1288:P1288)</f>
        <v>0</v>
      </c>
      <c r="Q1289" s="58">
        <f>SUM(Q1288:Q1288)</f>
        <v>0</v>
      </c>
      <c r="R1289" s="59">
        <f>SUM(R1288:R1288)</f>
        <v>0</v>
      </c>
      <c r="S1289" s="15"/>
      <c r="T1289" s="18"/>
      <c r="U1289" s="15"/>
      <c r="V1289" s="15"/>
      <c r="W1289" s="19"/>
    </row>
    <row r="1290" spans="1:23" s="13" customFormat="1" ht="12.75" thickBot="1" x14ac:dyDescent="0.3">
      <c r="A1290" s="138"/>
      <c r="B1290" s="125"/>
      <c r="C1290" s="125"/>
      <c r="D1290" s="125"/>
      <c r="E1290" s="125"/>
      <c r="F1290" s="125"/>
      <c r="G1290" s="125"/>
      <c r="H1290" s="14"/>
      <c r="I1290" s="14"/>
      <c r="J1290" s="14"/>
      <c r="K1290" s="14"/>
      <c r="L1290" s="15"/>
      <c r="M1290" s="15"/>
      <c r="N1290" s="16"/>
      <c r="O1290" s="15"/>
      <c r="P1290" s="15"/>
      <c r="Q1290" s="17"/>
      <c r="R1290" s="17"/>
      <c r="S1290" s="15"/>
      <c r="T1290" s="18"/>
      <c r="U1290" s="15"/>
      <c r="V1290" s="15"/>
      <c r="W1290" s="19"/>
    </row>
    <row r="1291" spans="1:23" s="13" customFormat="1" ht="12.75" thickBot="1" x14ac:dyDescent="0.3">
      <c r="A1291" s="138"/>
      <c r="D1291" s="14"/>
      <c r="E1291" s="14"/>
      <c r="F1291" s="14"/>
      <c r="G1291" s="14"/>
      <c r="H1291" s="14"/>
      <c r="I1291" s="14"/>
      <c r="J1291" s="14"/>
      <c r="K1291" s="14"/>
      <c r="L1291" s="15"/>
      <c r="M1291" s="15"/>
      <c r="N1291" s="16"/>
      <c r="O1291" s="60"/>
      <c r="P1291" s="45" t="s">
        <v>195</v>
      </c>
      <c r="Q1291" s="46">
        <f>COUNTIF($A$3:A1290,"Lp.")</f>
        <v>81</v>
      </c>
      <c r="R1291" s="61"/>
      <c r="S1291" s="15"/>
      <c r="T1291" s="18"/>
      <c r="U1291" s="15"/>
      <c r="V1291" s="15"/>
      <c r="W1291" s="19"/>
    </row>
    <row r="1292" spans="1:23" s="13" customFormat="1" ht="36.75" thickBot="1" x14ac:dyDescent="0.3">
      <c r="A1292" s="138"/>
      <c r="D1292" s="14"/>
      <c r="E1292" s="14"/>
      <c r="F1292" s="14"/>
      <c r="G1292" s="14"/>
      <c r="H1292" s="14"/>
      <c r="I1292" s="14"/>
      <c r="J1292" s="14"/>
      <c r="K1292" s="14"/>
      <c r="L1292" s="15"/>
      <c r="M1292" s="15"/>
      <c r="N1292" s="16"/>
      <c r="O1292" s="63" t="s">
        <v>140</v>
      </c>
      <c r="P1292" s="63" t="s">
        <v>141</v>
      </c>
      <c r="Q1292" s="64" t="s">
        <v>229</v>
      </c>
      <c r="R1292" s="64" t="s">
        <v>230</v>
      </c>
      <c r="S1292" s="15"/>
      <c r="T1292" s="18"/>
      <c r="U1292" s="15"/>
      <c r="V1292" s="15"/>
      <c r="W1292" s="19"/>
    </row>
    <row r="1293" spans="1:23" s="13" customFormat="1" ht="12.75" thickBot="1" x14ac:dyDescent="0.3">
      <c r="A1293" s="138"/>
      <c r="D1293" s="14"/>
      <c r="E1293" s="14"/>
      <c r="F1293" s="14"/>
      <c r="G1293" s="14"/>
      <c r="H1293" s="14"/>
      <c r="I1293" s="14"/>
      <c r="J1293" s="14"/>
      <c r="K1293" s="14"/>
      <c r="L1293" s="15"/>
      <c r="M1293" s="15"/>
      <c r="N1293" s="16"/>
      <c r="O1293" s="62">
        <f>O1289</f>
        <v>0</v>
      </c>
      <c r="P1293" s="49">
        <f t="shared" ref="P1293:R1293" si="197">P1289</f>
        <v>0</v>
      </c>
      <c r="Q1293" s="49">
        <f t="shared" si="197"/>
        <v>0</v>
      </c>
      <c r="R1293" s="50">
        <f t="shared" si="197"/>
        <v>0</v>
      </c>
      <c r="S1293" s="15"/>
      <c r="T1293" s="18"/>
      <c r="U1293" s="15"/>
      <c r="V1293" s="15"/>
      <c r="W1293" s="19"/>
    </row>
    <row r="1298" spans="1:23" s="13" customFormat="1" ht="12" x14ac:dyDescent="0.25">
      <c r="A1298" s="138"/>
      <c r="C1298" s="54"/>
      <c r="D1298" s="56"/>
      <c r="E1298" s="56" t="s">
        <v>196</v>
      </c>
      <c r="F1298" s="57"/>
      <c r="G1298" s="15"/>
      <c r="H1298" s="16"/>
      <c r="I1298" s="15"/>
      <c r="J1298" s="28"/>
      <c r="K1298" s="30"/>
      <c r="L1298" s="31" t="s">
        <v>218</v>
      </c>
      <c r="M1298" s="32"/>
      <c r="N1298" s="33"/>
    </row>
    <row r="1299" spans="1:23" s="12" customFormat="1" ht="48.75" thickBot="1" x14ac:dyDescent="0.25">
      <c r="A1299" s="142" t="s">
        <v>187</v>
      </c>
      <c r="B1299" s="1" t="s">
        <v>0</v>
      </c>
      <c r="C1299" s="1" t="s">
        <v>126</v>
      </c>
      <c r="D1299" s="3" t="s">
        <v>197</v>
      </c>
      <c r="E1299" s="3" t="s">
        <v>198</v>
      </c>
      <c r="F1299" s="3" t="s">
        <v>199</v>
      </c>
      <c r="G1299" s="5" t="s">
        <v>200</v>
      </c>
      <c r="H1299" s="5" t="s">
        <v>201</v>
      </c>
      <c r="I1299" s="5" t="s">
        <v>202</v>
      </c>
      <c r="J1299" s="71" t="s">
        <v>501</v>
      </c>
      <c r="K1299" s="3" t="s">
        <v>205</v>
      </c>
      <c r="L1299" s="3" t="s">
        <v>207</v>
      </c>
      <c r="M1299" s="51" t="s">
        <v>209</v>
      </c>
      <c r="N1299" s="52" t="s">
        <v>194</v>
      </c>
      <c r="O1299" s="7" t="s">
        <v>219</v>
      </c>
      <c r="P1299" s="7" t="s">
        <v>220</v>
      </c>
      <c r="Q1299" s="10" t="s">
        <v>221</v>
      </c>
      <c r="R1299" s="10" t="s">
        <v>222</v>
      </c>
    </row>
    <row r="1300" spans="1:23" s="12" customFormat="1" ht="15" customHeight="1" thickBot="1" x14ac:dyDescent="0.25">
      <c r="A1300" s="140" t="s">
        <v>195</v>
      </c>
      <c r="B1300" s="27">
        <f>COUNTIF($A$3:A1299,"Lp.")</f>
        <v>82</v>
      </c>
      <c r="C1300" s="114" t="s">
        <v>476</v>
      </c>
      <c r="D1300" s="114"/>
      <c r="E1300" s="114"/>
      <c r="F1300" s="114"/>
      <c r="G1300" s="114"/>
      <c r="H1300" s="114"/>
      <c r="I1300" s="114"/>
      <c r="J1300" s="114"/>
      <c r="K1300" s="114"/>
      <c r="L1300" s="114"/>
      <c r="M1300" s="114"/>
      <c r="N1300" s="114"/>
      <c r="O1300" s="114"/>
      <c r="P1300" s="114"/>
      <c r="Q1300" s="114"/>
      <c r="R1300" s="115"/>
    </row>
    <row r="1301" spans="1:23" s="13" customFormat="1" ht="24.75" thickBot="1" x14ac:dyDescent="0.3">
      <c r="A1301" s="141" t="s">
        <v>127</v>
      </c>
      <c r="B1301" s="21" t="s">
        <v>353</v>
      </c>
      <c r="C1301" s="24" t="s">
        <v>1</v>
      </c>
      <c r="D1301" s="36">
        <v>1</v>
      </c>
      <c r="E1301" s="37">
        <v>12</v>
      </c>
      <c r="F1301" s="36">
        <v>5</v>
      </c>
      <c r="G1301" s="20"/>
      <c r="H1301" s="65"/>
      <c r="I1301" s="65"/>
      <c r="J1301" s="24"/>
      <c r="K1301" s="37"/>
      <c r="L1301" s="36"/>
      <c r="M1301" s="23"/>
      <c r="N1301" s="53"/>
      <c r="O1301" s="41">
        <f>ROUND(K1301*M1301,2)</f>
        <v>0</v>
      </c>
      <c r="P1301" s="41">
        <f>ROUND(O1301+O1301*N1301,2)</f>
        <v>0</v>
      </c>
      <c r="Q1301" s="41">
        <f>ROUND(L1301*M1301,2)</f>
        <v>0</v>
      </c>
      <c r="R1301" s="41">
        <f>ROUND(Q1301+Q1301*N1301,2)</f>
        <v>0</v>
      </c>
    </row>
    <row r="1302" spans="1:23" s="13" customFormat="1" ht="12.75" thickBot="1" x14ac:dyDescent="0.3">
      <c r="A1302" s="138"/>
      <c r="D1302" s="14"/>
      <c r="E1302" s="14"/>
      <c r="F1302" s="14"/>
      <c r="G1302" s="14"/>
      <c r="H1302" s="14"/>
      <c r="I1302" s="14"/>
      <c r="J1302" s="14"/>
      <c r="K1302" s="14"/>
      <c r="L1302" s="15"/>
      <c r="M1302" s="15"/>
      <c r="N1302" s="48" t="s">
        <v>139</v>
      </c>
      <c r="O1302" s="58">
        <f>SUM(O1301:O1301)</f>
        <v>0</v>
      </c>
      <c r="P1302" s="58">
        <f>SUM(P1301:P1301)</f>
        <v>0</v>
      </c>
      <c r="Q1302" s="58">
        <f>SUM(Q1301:Q1301)</f>
        <v>0</v>
      </c>
      <c r="R1302" s="59">
        <f>SUM(R1301:R1301)</f>
        <v>0</v>
      </c>
      <c r="S1302" s="15"/>
      <c r="T1302" s="18"/>
      <c r="U1302" s="15"/>
      <c r="V1302" s="15"/>
      <c r="W1302" s="19"/>
    </row>
    <row r="1303" spans="1:23" s="13" customFormat="1" ht="12.75" thickBot="1" x14ac:dyDescent="0.3">
      <c r="A1303" s="138"/>
      <c r="D1303" s="14"/>
      <c r="E1303" s="14"/>
      <c r="F1303" s="14"/>
      <c r="G1303" s="14"/>
      <c r="H1303" s="14"/>
      <c r="I1303" s="14"/>
      <c r="J1303" s="14"/>
      <c r="K1303" s="14"/>
      <c r="L1303" s="15"/>
      <c r="M1303" s="15"/>
      <c r="N1303" s="16"/>
      <c r="O1303" s="15"/>
      <c r="P1303" s="15"/>
      <c r="Q1303" s="17"/>
      <c r="R1303" s="17"/>
      <c r="S1303" s="15"/>
      <c r="T1303" s="18"/>
      <c r="U1303" s="15"/>
      <c r="V1303" s="15"/>
      <c r="W1303" s="19"/>
    </row>
    <row r="1304" spans="1:23" s="13" customFormat="1" ht="12.75" thickBot="1" x14ac:dyDescent="0.3">
      <c r="A1304" s="138"/>
      <c r="D1304" s="14"/>
      <c r="E1304" s="14"/>
      <c r="F1304" s="14"/>
      <c r="G1304" s="14"/>
      <c r="H1304" s="14"/>
      <c r="I1304" s="14"/>
      <c r="J1304" s="14"/>
      <c r="K1304" s="14"/>
      <c r="L1304" s="15"/>
      <c r="M1304" s="15"/>
      <c r="N1304" s="16"/>
      <c r="O1304" s="60"/>
      <c r="P1304" s="45" t="s">
        <v>195</v>
      </c>
      <c r="Q1304" s="46">
        <f>COUNTIF($A$3:A1303,"Lp.")</f>
        <v>82</v>
      </c>
      <c r="R1304" s="61"/>
      <c r="S1304" s="15"/>
      <c r="T1304" s="18"/>
      <c r="U1304" s="15"/>
      <c r="V1304" s="15"/>
      <c r="W1304" s="19"/>
    </row>
    <row r="1305" spans="1:23" s="13" customFormat="1" ht="36.75" thickBot="1" x14ac:dyDescent="0.3">
      <c r="A1305" s="138"/>
      <c r="D1305" s="14"/>
      <c r="E1305" s="14"/>
      <c r="F1305" s="14"/>
      <c r="G1305" s="14"/>
      <c r="H1305" s="14"/>
      <c r="I1305" s="14"/>
      <c r="J1305" s="14"/>
      <c r="K1305" s="14"/>
      <c r="L1305" s="15"/>
      <c r="M1305" s="15"/>
      <c r="N1305" s="16"/>
      <c r="O1305" s="63" t="s">
        <v>140</v>
      </c>
      <c r="P1305" s="63" t="s">
        <v>141</v>
      </c>
      <c r="Q1305" s="64" t="s">
        <v>229</v>
      </c>
      <c r="R1305" s="64" t="s">
        <v>230</v>
      </c>
      <c r="S1305" s="15"/>
      <c r="T1305" s="18"/>
      <c r="U1305" s="15"/>
      <c r="V1305" s="15"/>
      <c r="W1305" s="19"/>
    </row>
    <row r="1306" spans="1:23" s="13" customFormat="1" ht="12.75" thickBot="1" x14ac:dyDescent="0.3">
      <c r="A1306" s="138"/>
      <c r="D1306" s="14"/>
      <c r="E1306" s="14"/>
      <c r="F1306" s="14"/>
      <c r="G1306" s="14"/>
      <c r="H1306" s="14"/>
      <c r="I1306" s="14"/>
      <c r="J1306" s="14"/>
      <c r="K1306" s="14"/>
      <c r="L1306" s="15"/>
      <c r="M1306" s="15"/>
      <c r="N1306" s="16"/>
      <c r="O1306" s="62">
        <f>O1302</f>
        <v>0</v>
      </c>
      <c r="P1306" s="49">
        <f t="shared" ref="P1306:R1306" si="198">P1302</f>
        <v>0</v>
      </c>
      <c r="Q1306" s="49">
        <f t="shared" si="198"/>
        <v>0</v>
      </c>
      <c r="R1306" s="50">
        <f t="shared" si="198"/>
        <v>0</v>
      </c>
      <c r="S1306" s="15"/>
      <c r="T1306" s="18"/>
      <c r="U1306" s="15"/>
      <c r="V1306" s="15"/>
      <c r="W1306" s="19"/>
    </row>
    <row r="1311" spans="1:23" s="13" customFormat="1" ht="12" x14ac:dyDescent="0.25">
      <c r="A1311" s="138"/>
      <c r="C1311" s="54"/>
      <c r="D1311" s="56"/>
      <c r="E1311" s="56" t="s">
        <v>196</v>
      </c>
      <c r="F1311" s="57"/>
      <c r="G1311" s="15"/>
      <c r="H1311" s="16"/>
      <c r="I1311" s="15"/>
      <c r="J1311" s="28"/>
      <c r="K1311" s="30"/>
      <c r="L1311" s="31" t="s">
        <v>218</v>
      </c>
      <c r="M1311" s="32"/>
      <c r="N1311" s="33"/>
    </row>
    <row r="1312" spans="1:23" s="12" customFormat="1" ht="48.75" thickBot="1" x14ac:dyDescent="0.25">
      <c r="A1312" s="142" t="s">
        <v>187</v>
      </c>
      <c r="B1312" s="1" t="s">
        <v>0</v>
      </c>
      <c r="C1312" s="1" t="s">
        <v>126</v>
      </c>
      <c r="D1312" s="4" t="s">
        <v>191</v>
      </c>
      <c r="E1312" s="4" t="s">
        <v>192</v>
      </c>
      <c r="F1312" s="4" t="s">
        <v>193</v>
      </c>
      <c r="G1312" s="5" t="s">
        <v>200</v>
      </c>
      <c r="H1312" s="5" t="s">
        <v>201</v>
      </c>
      <c r="I1312" s="5" t="s">
        <v>202</v>
      </c>
      <c r="J1312" s="71" t="s">
        <v>501</v>
      </c>
      <c r="K1312" s="4" t="s">
        <v>206</v>
      </c>
      <c r="L1312" s="4" t="s">
        <v>208</v>
      </c>
      <c r="M1312" s="51" t="s">
        <v>209</v>
      </c>
      <c r="N1312" s="52" t="s">
        <v>194</v>
      </c>
      <c r="O1312" s="8" t="s">
        <v>211</v>
      </c>
      <c r="P1312" s="8" t="s">
        <v>213</v>
      </c>
      <c r="Q1312" s="11" t="s">
        <v>215</v>
      </c>
      <c r="R1312" s="11" t="s">
        <v>217</v>
      </c>
    </row>
    <row r="1313" spans="1:23" s="12" customFormat="1" ht="15" customHeight="1" thickBot="1" x14ac:dyDescent="0.25">
      <c r="A1313" s="140" t="s">
        <v>195</v>
      </c>
      <c r="B1313" s="27">
        <f>COUNTIF($A$3:A1312,"Lp.")</f>
        <v>83</v>
      </c>
      <c r="C1313" s="114" t="s">
        <v>476</v>
      </c>
      <c r="D1313" s="114"/>
      <c r="E1313" s="114"/>
      <c r="F1313" s="114"/>
      <c r="G1313" s="114"/>
      <c r="H1313" s="114"/>
      <c r="I1313" s="114"/>
      <c r="J1313" s="114"/>
      <c r="K1313" s="114"/>
      <c r="L1313" s="114"/>
      <c r="M1313" s="114"/>
      <c r="N1313" s="114"/>
      <c r="O1313" s="114"/>
      <c r="P1313" s="114"/>
      <c r="Q1313" s="114"/>
      <c r="R1313" s="115"/>
    </row>
    <row r="1314" spans="1:23" s="13" customFormat="1" ht="24.75" thickBot="1" x14ac:dyDescent="0.3">
      <c r="A1314" s="141" t="s">
        <v>127</v>
      </c>
      <c r="B1314" s="21" t="s">
        <v>384</v>
      </c>
      <c r="C1314" s="24" t="s">
        <v>1</v>
      </c>
      <c r="D1314" s="39">
        <v>40</v>
      </c>
      <c r="E1314" s="38">
        <v>90</v>
      </c>
      <c r="F1314" s="39">
        <v>100</v>
      </c>
      <c r="G1314" s="20"/>
      <c r="H1314" s="65"/>
      <c r="I1314" s="65"/>
      <c r="J1314" s="24"/>
      <c r="K1314" s="38"/>
      <c r="L1314" s="39"/>
      <c r="M1314" s="23"/>
      <c r="N1314" s="53"/>
      <c r="O1314" s="42">
        <f>ROUND(K1314*M1314,2)</f>
        <v>0</v>
      </c>
      <c r="P1314" s="42">
        <f>ROUND(O1314+O1314*N1314,2)</f>
        <v>0</v>
      </c>
      <c r="Q1314" s="42">
        <f>ROUND(L1314*M1314,2)</f>
        <v>0</v>
      </c>
      <c r="R1314" s="42">
        <f>ROUND(Q1314+Q1314*N1314,2)</f>
        <v>0</v>
      </c>
    </row>
    <row r="1315" spans="1:23" s="13" customFormat="1" ht="12.75" thickBot="1" x14ac:dyDescent="0.3">
      <c r="A1315" s="138"/>
      <c r="D1315" s="14"/>
      <c r="E1315" s="14"/>
      <c r="F1315" s="14"/>
      <c r="G1315" s="14"/>
      <c r="H1315" s="14"/>
      <c r="I1315" s="14"/>
      <c r="J1315" s="14"/>
      <c r="K1315" s="14"/>
      <c r="L1315" s="15"/>
      <c r="M1315" s="15"/>
      <c r="N1315" s="48" t="s">
        <v>139</v>
      </c>
      <c r="O1315" s="58">
        <f>SUM(O1314:O1314)</f>
        <v>0</v>
      </c>
      <c r="P1315" s="58">
        <f>SUM(P1314:P1314)</f>
        <v>0</v>
      </c>
      <c r="Q1315" s="58">
        <f>SUM(Q1314:Q1314)</f>
        <v>0</v>
      </c>
      <c r="R1315" s="59">
        <f>SUM(R1314:R1314)</f>
        <v>0</v>
      </c>
      <c r="S1315" s="15"/>
      <c r="T1315" s="18"/>
      <c r="U1315" s="15"/>
      <c r="V1315" s="15"/>
      <c r="W1315" s="19"/>
    </row>
    <row r="1316" spans="1:23" s="13" customFormat="1" ht="12.75" thickBot="1" x14ac:dyDescent="0.3">
      <c r="A1316" s="138"/>
      <c r="B1316" s="116" t="s">
        <v>477</v>
      </c>
      <c r="C1316" s="117"/>
      <c r="D1316" s="117"/>
      <c r="E1316" s="117"/>
      <c r="F1316" s="117"/>
      <c r="G1316" s="117"/>
      <c r="H1316" s="117"/>
      <c r="I1316" s="117"/>
      <c r="J1316" s="117"/>
      <c r="K1316" s="117"/>
      <c r="L1316" s="117"/>
      <c r="M1316" s="15"/>
      <c r="N1316" s="16"/>
      <c r="O1316" s="15"/>
      <c r="P1316" s="15"/>
      <c r="Q1316" s="17"/>
      <c r="R1316" s="17"/>
      <c r="S1316" s="15"/>
      <c r="T1316" s="18"/>
      <c r="U1316" s="15"/>
      <c r="V1316" s="15"/>
      <c r="W1316" s="19"/>
    </row>
    <row r="1317" spans="1:23" s="13" customFormat="1" ht="12.75" thickBot="1" x14ac:dyDescent="0.3">
      <c r="A1317" s="138"/>
      <c r="B1317" s="117"/>
      <c r="C1317" s="117"/>
      <c r="D1317" s="117"/>
      <c r="E1317" s="117"/>
      <c r="F1317" s="117"/>
      <c r="G1317" s="117"/>
      <c r="H1317" s="117"/>
      <c r="I1317" s="117"/>
      <c r="J1317" s="117"/>
      <c r="K1317" s="117"/>
      <c r="L1317" s="117"/>
      <c r="M1317" s="15"/>
      <c r="N1317" s="16"/>
      <c r="O1317" s="60"/>
      <c r="P1317" s="45" t="s">
        <v>195</v>
      </c>
      <c r="Q1317" s="46">
        <f>COUNTIF($A$3:A1316,"Lp.")</f>
        <v>83</v>
      </c>
      <c r="R1317" s="61"/>
      <c r="S1317" s="15"/>
      <c r="T1317" s="18"/>
      <c r="U1317" s="15"/>
      <c r="V1317" s="15"/>
      <c r="W1317" s="19"/>
    </row>
    <row r="1318" spans="1:23" s="13" customFormat="1" ht="36.75" thickBot="1" x14ac:dyDescent="0.3">
      <c r="A1318" s="138"/>
      <c r="B1318" s="117"/>
      <c r="C1318" s="117"/>
      <c r="D1318" s="117"/>
      <c r="E1318" s="117"/>
      <c r="F1318" s="117"/>
      <c r="G1318" s="117"/>
      <c r="H1318" s="117"/>
      <c r="I1318" s="117"/>
      <c r="J1318" s="117"/>
      <c r="K1318" s="117"/>
      <c r="L1318" s="117"/>
      <c r="M1318" s="15"/>
      <c r="N1318" s="16"/>
      <c r="O1318" s="63" t="s">
        <v>140</v>
      </c>
      <c r="P1318" s="63" t="s">
        <v>141</v>
      </c>
      <c r="Q1318" s="64" t="s">
        <v>229</v>
      </c>
      <c r="R1318" s="64" t="s">
        <v>230</v>
      </c>
      <c r="S1318" s="15"/>
      <c r="T1318" s="18"/>
      <c r="U1318" s="15"/>
      <c r="V1318" s="15"/>
      <c r="W1318" s="19"/>
    </row>
    <row r="1319" spans="1:23" s="13" customFormat="1" ht="12.75" thickBot="1" x14ac:dyDescent="0.3">
      <c r="A1319" s="138"/>
      <c r="B1319" s="117"/>
      <c r="C1319" s="117"/>
      <c r="D1319" s="117"/>
      <c r="E1319" s="117"/>
      <c r="F1319" s="117"/>
      <c r="G1319" s="117"/>
      <c r="H1319" s="117"/>
      <c r="I1319" s="117"/>
      <c r="J1319" s="117"/>
      <c r="K1319" s="117"/>
      <c r="L1319" s="117"/>
      <c r="M1319" s="15"/>
      <c r="N1319" s="16"/>
      <c r="O1319" s="62">
        <f>O1315</f>
        <v>0</v>
      </c>
      <c r="P1319" s="49">
        <f t="shared" ref="P1319:R1319" si="199">P1315</f>
        <v>0</v>
      </c>
      <c r="Q1319" s="49">
        <f t="shared" si="199"/>
        <v>0</v>
      </c>
      <c r="R1319" s="50">
        <f t="shared" si="199"/>
        <v>0</v>
      </c>
      <c r="S1319" s="15"/>
      <c r="T1319" s="18"/>
      <c r="U1319" s="15"/>
      <c r="V1319" s="15"/>
      <c r="W1319" s="19"/>
    </row>
    <row r="1324" spans="1:23" s="13" customFormat="1" ht="12" x14ac:dyDescent="0.25">
      <c r="A1324" s="138"/>
      <c r="C1324" s="54"/>
      <c r="D1324" s="56"/>
      <c r="E1324" s="56" t="s">
        <v>196</v>
      </c>
      <c r="F1324" s="57"/>
      <c r="G1324" s="15"/>
      <c r="H1324" s="16"/>
      <c r="I1324" s="15"/>
      <c r="J1324" s="28"/>
      <c r="K1324" s="30"/>
      <c r="L1324" s="31" t="s">
        <v>218</v>
      </c>
      <c r="M1324" s="32"/>
      <c r="N1324" s="33"/>
    </row>
    <row r="1325" spans="1:23" s="12" customFormat="1" ht="48.75" thickBot="1" x14ac:dyDescent="0.25">
      <c r="A1325" s="142" t="s">
        <v>187</v>
      </c>
      <c r="B1325" s="1" t="s">
        <v>0</v>
      </c>
      <c r="C1325" s="1" t="s">
        <v>126</v>
      </c>
      <c r="D1325" s="4" t="s">
        <v>191</v>
      </c>
      <c r="E1325" s="4" t="s">
        <v>192</v>
      </c>
      <c r="F1325" s="4" t="s">
        <v>193</v>
      </c>
      <c r="G1325" s="5" t="s">
        <v>200</v>
      </c>
      <c r="H1325" s="5" t="s">
        <v>201</v>
      </c>
      <c r="I1325" s="5" t="s">
        <v>202</v>
      </c>
      <c r="J1325" s="71" t="s">
        <v>501</v>
      </c>
      <c r="K1325" s="4" t="s">
        <v>206</v>
      </c>
      <c r="L1325" s="4" t="s">
        <v>208</v>
      </c>
      <c r="M1325" s="51" t="s">
        <v>209</v>
      </c>
      <c r="N1325" s="52" t="s">
        <v>194</v>
      </c>
      <c r="O1325" s="8" t="s">
        <v>211</v>
      </c>
      <c r="P1325" s="8" t="s">
        <v>213</v>
      </c>
      <c r="Q1325" s="11" t="s">
        <v>215</v>
      </c>
      <c r="R1325" s="11" t="s">
        <v>217</v>
      </c>
    </row>
    <row r="1326" spans="1:23" s="12" customFormat="1" ht="15" customHeight="1" thickBot="1" x14ac:dyDescent="0.25">
      <c r="A1326" s="140" t="s">
        <v>195</v>
      </c>
      <c r="B1326" s="27">
        <f>COUNTIF($A$3:A1325,"Lp.")</f>
        <v>84</v>
      </c>
      <c r="C1326" s="114" t="s">
        <v>476</v>
      </c>
      <c r="D1326" s="114"/>
      <c r="E1326" s="114"/>
      <c r="F1326" s="114"/>
      <c r="G1326" s="114"/>
      <c r="H1326" s="114"/>
      <c r="I1326" s="114"/>
      <c r="J1326" s="114"/>
      <c r="K1326" s="114"/>
      <c r="L1326" s="114"/>
      <c r="M1326" s="114"/>
      <c r="N1326" s="114"/>
      <c r="O1326" s="114"/>
      <c r="P1326" s="114"/>
      <c r="Q1326" s="114"/>
      <c r="R1326" s="115"/>
    </row>
    <row r="1327" spans="1:23" s="13" customFormat="1" ht="24" x14ac:dyDescent="0.25">
      <c r="A1327" s="141" t="s">
        <v>127</v>
      </c>
      <c r="B1327" s="21" t="s">
        <v>231</v>
      </c>
      <c r="C1327" s="24" t="s">
        <v>1</v>
      </c>
      <c r="D1327" s="39">
        <v>1</v>
      </c>
      <c r="E1327" s="38">
        <v>5</v>
      </c>
      <c r="F1327" s="39">
        <v>2.5</v>
      </c>
      <c r="G1327" s="20"/>
      <c r="H1327" s="65"/>
      <c r="I1327" s="65"/>
      <c r="J1327" s="24"/>
      <c r="K1327" s="38"/>
      <c r="L1327" s="39"/>
      <c r="M1327" s="23"/>
      <c r="N1327" s="53"/>
      <c r="O1327" s="42">
        <f>ROUND(K1327*M1327,2)</f>
        <v>0</v>
      </c>
      <c r="P1327" s="42">
        <f>ROUND(O1327+O1327*N1327,2)</f>
        <v>0</v>
      </c>
      <c r="Q1327" s="42">
        <f>ROUND(L1327*M1327,2)</f>
        <v>0</v>
      </c>
      <c r="R1327" s="42">
        <f>ROUND(Q1327+Q1327*N1327,2)</f>
        <v>0</v>
      </c>
    </row>
    <row r="1328" spans="1:23" s="13" customFormat="1" ht="12" x14ac:dyDescent="0.25">
      <c r="A1328" s="141" t="s">
        <v>128</v>
      </c>
      <c r="B1328" s="21" t="s">
        <v>232</v>
      </c>
      <c r="C1328" s="24" t="s">
        <v>15</v>
      </c>
      <c r="D1328" s="39">
        <v>1</v>
      </c>
      <c r="E1328" s="38">
        <v>5</v>
      </c>
      <c r="F1328" s="39">
        <v>2.5</v>
      </c>
      <c r="G1328" s="20"/>
      <c r="H1328" s="65"/>
      <c r="I1328" s="65"/>
      <c r="J1328" s="24"/>
      <c r="K1328" s="38"/>
      <c r="L1328" s="39"/>
      <c r="M1328" s="23"/>
      <c r="N1328" s="53"/>
      <c r="O1328" s="42">
        <f>ROUND(K1328*M1328,2)</f>
        <v>0</v>
      </c>
      <c r="P1328" s="42">
        <f>ROUND(O1328+O1328*N1328,2)</f>
        <v>0</v>
      </c>
      <c r="Q1328" s="42">
        <f>ROUND(L1328*M1328,2)</f>
        <v>0</v>
      </c>
      <c r="R1328" s="42">
        <f>ROUND(Q1328+Q1328*N1328,2)</f>
        <v>0</v>
      </c>
    </row>
    <row r="1329" spans="1:23" s="13" customFormat="1" ht="12.75" thickBot="1" x14ac:dyDescent="0.3">
      <c r="A1329" s="141" t="s">
        <v>129</v>
      </c>
      <c r="B1329" s="21" t="s">
        <v>233</v>
      </c>
      <c r="C1329" s="24" t="s">
        <v>15</v>
      </c>
      <c r="D1329" s="39">
        <v>1</v>
      </c>
      <c r="E1329" s="38">
        <v>5</v>
      </c>
      <c r="F1329" s="39">
        <v>2.5</v>
      </c>
      <c r="G1329" s="20"/>
      <c r="H1329" s="65"/>
      <c r="I1329" s="65"/>
      <c r="J1329" s="24"/>
      <c r="K1329" s="38"/>
      <c r="L1329" s="39"/>
      <c r="M1329" s="23"/>
      <c r="N1329" s="53"/>
      <c r="O1329" s="42">
        <f>ROUND(K1329*M1329,2)</f>
        <v>0</v>
      </c>
      <c r="P1329" s="42">
        <f>ROUND(O1329+O1329*N1329,2)</f>
        <v>0</v>
      </c>
      <c r="Q1329" s="42">
        <f>ROUND(L1329*M1329,2)</f>
        <v>0</v>
      </c>
      <c r="R1329" s="42">
        <f>ROUND(Q1329+Q1329*N1329,2)</f>
        <v>0</v>
      </c>
    </row>
    <row r="1330" spans="1:23" s="13" customFormat="1" ht="12.75" thickBot="1" x14ac:dyDescent="0.3">
      <c r="A1330" s="138"/>
      <c r="D1330" s="14"/>
      <c r="E1330" s="14"/>
      <c r="F1330" s="14"/>
      <c r="G1330" s="14"/>
      <c r="H1330" s="14"/>
      <c r="I1330" s="14"/>
      <c r="J1330" s="14"/>
      <c r="K1330" s="14"/>
      <c r="L1330" s="15"/>
      <c r="M1330" s="15"/>
      <c r="N1330" s="48" t="s">
        <v>139</v>
      </c>
      <c r="O1330" s="58">
        <f>SUM(O1327:O1329)</f>
        <v>0</v>
      </c>
      <c r="P1330" s="58">
        <f t="shared" ref="P1330:R1330" si="200">SUM(P1327:P1329)</f>
        <v>0</v>
      </c>
      <c r="Q1330" s="58">
        <f t="shared" si="200"/>
        <v>0</v>
      </c>
      <c r="R1330" s="59">
        <f t="shared" si="200"/>
        <v>0</v>
      </c>
      <c r="S1330" s="15"/>
      <c r="T1330" s="18"/>
      <c r="U1330" s="15"/>
      <c r="V1330" s="15"/>
      <c r="W1330" s="19"/>
    </row>
    <row r="1331" spans="1:23" s="13" customFormat="1" ht="12.75" customHeight="1" thickBot="1" x14ac:dyDescent="0.3">
      <c r="A1331" s="138"/>
      <c r="B1331" s="116" t="s">
        <v>508</v>
      </c>
      <c r="C1331" s="116"/>
      <c r="D1331" s="116"/>
      <c r="E1331" s="116"/>
      <c r="F1331" s="116"/>
      <c r="G1331" s="116"/>
      <c r="H1331" s="116"/>
      <c r="I1331" s="116"/>
      <c r="J1331" s="116"/>
      <c r="K1331" s="116"/>
      <c r="L1331" s="116"/>
      <c r="M1331" s="116"/>
      <c r="N1331" s="16"/>
      <c r="O1331" s="15"/>
      <c r="P1331" s="15"/>
      <c r="Q1331" s="17"/>
      <c r="R1331" s="17"/>
      <c r="S1331" s="15"/>
      <c r="T1331" s="18"/>
      <c r="U1331" s="15"/>
      <c r="V1331" s="15"/>
      <c r="W1331" s="19"/>
    </row>
    <row r="1332" spans="1:23" s="13" customFormat="1" ht="12.75" thickBot="1" x14ac:dyDescent="0.3">
      <c r="A1332" s="138"/>
      <c r="B1332" s="116" t="s">
        <v>509</v>
      </c>
      <c r="C1332" s="116"/>
      <c r="D1332" s="116"/>
      <c r="E1332" s="116"/>
      <c r="F1332" s="116"/>
      <c r="G1332" s="116"/>
      <c r="H1332" s="116"/>
      <c r="I1332" s="116"/>
      <c r="J1332" s="116"/>
      <c r="K1332" s="116"/>
      <c r="L1332" s="116"/>
      <c r="M1332" s="116"/>
      <c r="N1332" s="16"/>
      <c r="O1332" s="60"/>
      <c r="P1332" s="45" t="s">
        <v>195</v>
      </c>
      <c r="Q1332" s="46">
        <f>COUNTIF($A$3:A1331,"Lp.")</f>
        <v>84</v>
      </c>
      <c r="R1332" s="61"/>
      <c r="S1332" s="15"/>
      <c r="T1332" s="18"/>
      <c r="U1332" s="15"/>
      <c r="V1332" s="15"/>
      <c r="W1332" s="19"/>
    </row>
    <row r="1333" spans="1:23" s="13" customFormat="1" ht="36.75" thickBot="1" x14ac:dyDescent="0.3">
      <c r="A1333" s="138"/>
      <c r="B1333" s="116"/>
      <c r="C1333" s="116"/>
      <c r="D1333" s="116"/>
      <c r="E1333" s="116"/>
      <c r="F1333" s="116"/>
      <c r="G1333" s="116"/>
      <c r="H1333" s="116"/>
      <c r="I1333" s="116"/>
      <c r="J1333" s="116"/>
      <c r="K1333" s="116"/>
      <c r="L1333" s="116"/>
      <c r="M1333" s="116"/>
      <c r="N1333" s="16"/>
      <c r="O1333" s="63" t="s">
        <v>140</v>
      </c>
      <c r="P1333" s="63" t="s">
        <v>141</v>
      </c>
      <c r="Q1333" s="64" t="s">
        <v>229</v>
      </c>
      <c r="R1333" s="64" t="s">
        <v>230</v>
      </c>
      <c r="S1333" s="15"/>
      <c r="T1333" s="18"/>
      <c r="U1333" s="15"/>
      <c r="V1333" s="15"/>
      <c r="W1333" s="19"/>
    </row>
    <row r="1334" spans="1:23" s="13" customFormat="1" ht="12.75" thickBot="1" x14ac:dyDescent="0.3">
      <c r="A1334" s="138"/>
      <c r="B1334" s="116" t="s">
        <v>510</v>
      </c>
      <c r="C1334" s="116"/>
      <c r="D1334" s="116"/>
      <c r="E1334" s="116"/>
      <c r="F1334" s="116"/>
      <c r="G1334" s="116"/>
      <c r="H1334" s="116"/>
      <c r="I1334" s="116"/>
      <c r="J1334" s="116"/>
      <c r="K1334" s="116"/>
      <c r="L1334" s="116"/>
      <c r="M1334" s="116"/>
      <c r="N1334" s="16"/>
      <c r="O1334" s="62">
        <f>O1330</f>
        <v>0</v>
      </c>
      <c r="P1334" s="49">
        <f t="shared" ref="P1334:R1334" si="201">P1330</f>
        <v>0</v>
      </c>
      <c r="Q1334" s="49">
        <f t="shared" si="201"/>
        <v>0</v>
      </c>
      <c r="R1334" s="50">
        <f t="shared" si="201"/>
        <v>0</v>
      </c>
      <c r="S1334" s="15"/>
      <c r="T1334" s="18"/>
      <c r="U1334" s="15"/>
      <c r="V1334" s="15"/>
      <c r="W1334" s="19"/>
    </row>
    <row r="1335" spans="1:23" x14ac:dyDescent="0.25">
      <c r="B1335" s="117" t="s">
        <v>511</v>
      </c>
      <c r="C1335" s="117"/>
      <c r="D1335" s="117"/>
      <c r="E1335" s="117"/>
      <c r="F1335" s="117"/>
      <c r="G1335" s="117"/>
      <c r="H1335" s="117"/>
      <c r="I1335" s="117"/>
      <c r="J1335" s="117"/>
      <c r="K1335" s="117"/>
      <c r="L1335" s="117"/>
      <c r="M1335" s="117"/>
    </row>
    <row r="1339" spans="1:23" s="13" customFormat="1" ht="12" x14ac:dyDescent="0.25">
      <c r="A1339" s="138"/>
      <c r="C1339" s="54"/>
      <c r="D1339" s="56"/>
      <c r="E1339" s="56" t="s">
        <v>196</v>
      </c>
      <c r="F1339" s="57"/>
      <c r="G1339" s="15"/>
      <c r="H1339" s="16"/>
      <c r="I1339" s="15"/>
      <c r="J1339" s="28"/>
      <c r="K1339" s="30"/>
      <c r="L1339" s="31" t="s">
        <v>218</v>
      </c>
      <c r="M1339" s="32"/>
      <c r="N1339" s="33"/>
    </row>
    <row r="1340" spans="1:23" s="12" customFormat="1" ht="48.75" thickBot="1" x14ac:dyDescent="0.25">
      <c r="A1340" s="142" t="s">
        <v>187</v>
      </c>
      <c r="B1340" s="1" t="s">
        <v>0</v>
      </c>
      <c r="C1340" s="1" t="s">
        <v>126</v>
      </c>
      <c r="D1340" s="4" t="s">
        <v>191</v>
      </c>
      <c r="E1340" s="4" t="s">
        <v>192</v>
      </c>
      <c r="F1340" s="4" t="s">
        <v>193</v>
      </c>
      <c r="G1340" s="5" t="s">
        <v>200</v>
      </c>
      <c r="H1340" s="5" t="s">
        <v>201</v>
      </c>
      <c r="I1340" s="5" t="s">
        <v>202</v>
      </c>
      <c r="J1340" s="71" t="s">
        <v>501</v>
      </c>
      <c r="K1340" s="4" t="s">
        <v>206</v>
      </c>
      <c r="L1340" s="4" t="s">
        <v>208</v>
      </c>
      <c r="M1340" s="51" t="s">
        <v>209</v>
      </c>
      <c r="N1340" s="52" t="s">
        <v>194</v>
      </c>
      <c r="O1340" s="8" t="s">
        <v>211</v>
      </c>
      <c r="P1340" s="8" t="s">
        <v>213</v>
      </c>
      <c r="Q1340" s="11" t="s">
        <v>215</v>
      </c>
      <c r="R1340" s="11" t="s">
        <v>217</v>
      </c>
    </row>
    <row r="1341" spans="1:23" s="12" customFormat="1" ht="15" customHeight="1" thickBot="1" x14ac:dyDescent="0.25">
      <c r="A1341" s="140" t="s">
        <v>195</v>
      </c>
      <c r="B1341" s="27">
        <f>COUNTIF($A$3:A1340,"Lp.")</f>
        <v>85</v>
      </c>
      <c r="C1341" s="114" t="s">
        <v>476</v>
      </c>
      <c r="D1341" s="114"/>
      <c r="E1341" s="114"/>
      <c r="F1341" s="114"/>
      <c r="G1341" s="114"/>
      <c r="H1341" s="114"/>
      <c r="I1341" s="114"/>
      <c r="J1341" s="114"/>
      <c r="K1341" s="114"/>
      <c r="L1341" s="114"/>
      <c r="M1341" s="114"/>
      <c r="N1341" s="114"/>
      <c r="O1341" s="114"/>
      <c r="P1341" s="114"/>
      <c r="Q1341" s="114"/>
      <c r="R1341" s="115"/>
    </row>
    <row r="1342" spans="1:23" s="13" customFormat="1" ht="36.75" thickBot="1" x14ac:dyDescent="0.3">
      <c r="A1342" s="141" t="s">
        <v>127</v>
      </c>
      <c r="B1342" s="21" t="s">
        <v>234</v>
      </c>
      <c r="C1342" s="24" t="s">
        <v>1</v>
      </c>
      <c r="D1342" s="39">
        <v>6</v>
      </c>
      <c r="E1342" s="38">
        <v>60</v>
      </c>
      <c r="F1342" s="39">
        <v>50</v>
      </c>
      <c r="G1342" s="20"/>
      <c r="H1342" s="65"/>
      <c r="I1342" s="65"/>
      <c r="J1342" s="24"/>
      <c r="K1342" s="38"/>
      <c r="L1342" s="39"/>
      <c r="M1342" s="23"/>
      <c r="N1342" s="53"/>
      <c r="O1342" s="42">
        <f>ROUND(K1342*M1342,2)</f>
        <v>0</v>
      </c>
      <c r="P1342" s="42">
        <f>ROUND(O1342+O1342*N1342,2)</f>
        <v>0</v>
      </c>
      <c r="Q1342" s="42">
        <f>ROUND(L1342*M1342,2)</f>
        <v>0</v>
      </c>
      <c r="R1342" s="42">
        <f>ROUND(Q1342+Q1342*N1342,2)</f>
        <v>0</v>
      </c>
    </row>
    <row r="1343" spans="1:23" s="13" customFormat="1" ht="12.75" thickBot="1" x14ac:dyDescent="0.3">
      <c r="A1343" s="138"/>
      <c r="D1343" s="14"/>
      <c r="E1343" s="14"/>
      <c r="F1343" s="14"/>
      <c r="G1343" s="14"/>
      <c r="H1343" s="14"/>
      <c r="I1343" s="14"/>
      <c r="J1343" s="14"/>
      <c r="K1343" s="14"/>
      <c r="L1343" s="15"/>
      <c r="M1343" s="15"/>
      <c r="N1343" s="48" t="s">
        <v>139</v>
      </c>
      <c r="O1343" s="58">
        <f>SUM(O1342:O1342)</f>
        <v>0</v>
      </c>
      <c r="P1343" s="58">
        <f>SUM(P1342:P1342)</f>
        <v>0</v>
      </c>
      <c r="Q1343" s="58">
        <f>SUM(Q1342:Q1342)</f>
        <v>0</v>
      </c>
      <c r="R1343" s="59">
        <f>SUM(R1342:R1342)</f>
        <v>0</v>
      </c>
      <c r="S1343" s="15"/>
      <c r="T1343" s="18"/>
      <c r="U1343" s="15"/>
      <c r="V1343" s="15"/>
      <c r="W1343" s="19"/>
    </row>
    <row r="1344" spans="1:23" s="13" customFormat="1" ht="12.75" thickBot="1" x14ac:dyDescent="0.3">
      <c r="A1344" s="138"/>
      <c r="B1344" s="116" t="s">
        <v>478</v>
      </c>
      <c r="C1344" s="117"/>
      <c r="D1344" s="117"/>
      <c r="E1344" s="117"/>
      <c r="F1344" s="117"/>
      <c r="G1344" s="117"/>
      <c r="H1344" s="117"/>
      <c r="I1344" s="117"/>
      <c r="J1344" s="117"/>
      <c r="K1344" s="117"/>
      <c r="L1344" s="117"/>
      <c r="M1344" s="15"/>
      <c r="N1344" s="16"/>
      <c r="O1344" s="15"/>
      <c r="P1344" s="15"/>
      <c r="Q1344" s="17"/>
      <c r="R1344" s="17"/>
      <c r="S1344" s="15"/>
      <c r="T1344" s="18"/>
      <c r="U1344" s="15"/>
      <c r="V1344" s="15"/>
      <c r="W1344" s="19"/>
    </row>
    <row r="1345" spans="1:23" s="13" customFormat="1" ht="12.75" thickBot="1" x14ac:dyDescent="0.3">
      <c r="A1345" s="138"/>
      <c r="B1345" s="117"/>
      <c r="C1345" s="117"/>
      <c r="D1345" s="117"/>
      <c r="E1345" s="117"/>
      <c r="F1345" s="117"/>
      <c r="G1345" s="117"/>
      <c r="H1345" s="117"/>
      <c r="I1345" s="117"/>
      <c r="J1345" s="117"/>
      <c r="K1345" s="117"/>
      <c r="L1345" s="117"/>
      <c r="M1345" s="15"/>
      <c r="N1345" s="16"/>
      <c r="O1345" s="60"/>
      <c r="P1345" s="45" t="s">
        <v>195</v>
      </c>
      <c r="Q1345" s="46">
        <f>COUNTIF($A$3:A1344,"Lp.")</f>
        <v>85</v>
      </c>
      <c r="R1345" s="61"/>
      <c r="S1345" s="15"/>
      <c r="T1345" s="18"/>
      <c r="U1345" s="15"/>
      <c r="V1345" s="15"/>
      <c r="W1345" s="19"/>
    </row>
    <row r="1346" spans="1:23" s="13" customFormat="1" ht="36.75" thickBot="1" x14ac:dyDescent="0.3">
      <c r="A1346" s="138"/>
      <c r="B1346" s="117"/>
      <c r="C1346" s="117"/>
      <c r="D1346" s="117"/>
      <c r="E1346" s="117"/>
      <c r="F1346" s="117"/>
      <c r="G1346" s="117"/>
      <c r="H1346" s="117"/>
      <c r="I1346" s="117"/>
      <c r="J1346" s="117"/>
      <c r="K1346" s="117"/>
      <c r="L1346" s="117"/>
      <c r="M1346" s="15"/>
      <c r="N1346" s="16"/>
      <c r="O1346" s="63" t="s">
        <v>140</v>
      </c>
      <c r="P1346" s="63" t="s">
        <v>141</v>
      </c>
      <c r="Q1346" s="64" t="s">
        <v>229</v>
      </c>
      <c r="R1346" s="64" t="s">
        <v>230</v>
      </c>
      <c r="S1346" s="15"/>
      <c r="T1346" s="18"/>
      <c r="U1346" s="15"/>
      <c r="V1346" s="15"/>
      <c r="W1346" s="19"/>
    </row>
    <row r="1347" spans="1:23" s="13" customFormat="1" ht="12.75" thickBot="1" x14ac:dyDescent="0.3">
      <c r="A1347" s="138"/>
      <c r="B1347" s="117"/>
      <c r="C1347" s="117"/>
      <c r="D1347" s="117"/>
      <c r="E1347" s="117"/>
      <c r="F1347" s="117"/>
      <c r="G1347" s="117"/>
      <c r="H1347" s="117"/>
      <c r="I1347" s="117"/>
      <c r="J1347" s="117"/>
      <c r="K1347" s="117"/>
      <c r="L1347" s="117"/>
      <c r="M1347" s="15"/>
      <c r="N1347" s="16"/>
      <c r="O1347" s="62">
        <f>O1343</f>
        <v>0</v>
      </c>
      <c r="P1347" s="49">
        <f t="shared" ref="P1347:R1347" si="202">P1343</f>
        <v>0</v>
      </c>
      <c r="Q1347" s="49">
        <f t="shared" si="202"/>
        <v>0</v>
      </c>
      <c r="R1347" s="50">
        <f t="shared" si="202"/>
        <v>0</v>
      </c>
      <c r="S1347" s="15"/>
      <c r="T1347" s="18"/>
      <c r="U1347" s="15"/>
      <c r="V1347" s="15"/>
      <c r="W1347" s="19"/>
    </row>
    <row r="1352" spans="1:23" s="13" customFormat="1" ht="12" x14ac:dyDescent="0.25">
      <c r="A1352" s="138"/>
      <c r="C1352" s="54"/>
      <c r="D1352" s="56"/>
      <c r="E1352" s="56" t="s">
        <v>196</v>
      </c>
      <c r="F1352" s="57"/>
      <c r="G1352" s="15"/>
      <c r="H1352" s="16"/>
      <c r="I1352" s="15"/>
      <c r="J1352" s="28"/>
      <c r="K1352" s="30"/>
      <c r="L1352" s="31" t="s">
        <v>218</v>
      </c>
      <c r="M1352" s="32"/>
      <c r="N1352" s="33"/>
    </row>
    <row r="1353" spans="1:23" s="12" customFormat="1" ht="48.75" thickBot="1" x14ac:dyDescent="0.25">
      <c r="A1353" s="142" t="s">
        <v>187</v>
      </c>
      <c r="B1353" s="1" t="s">
        <v>0</v>
      </c>
      <c r="C1353" s="1" t="s">
        <v>126</v>
      </c>
      <c r="D1353" s="4" t="s">
        <v>191</v>
      </c>
      <c r="E1353" s="4" t="s">
        <v>192</v>
      </c>
      <c r="F1353" s="4" t="s">
        <v>193</v>
      </c>
      <c r="G1353" s="5" t="s">
        <v>200</v>
      </c>
      <c r="H1353" s="5" t="s">
        <v>201</v>
      </c>
      <c r="I1353" s="5" t="s">
        <v>202</v>
      </c>
      <c r="J1353" s="71" t="s">
        <v>501</v>
      </c>
      <c r="K1353" s="4" t="s">
        <v>206</v>
      </c>
      <c r="L1353" s="4" t="s">
        <v>208</v>
      </c>
      <c r="M1353" s="51" t="s">
        <v>209</v>
      </c>
      <c r="N1353" s="52" t="s">
        <v>194</v>
      </c>
      <c r="O1353" s="8" t="s">
        <v>211</v>
      </c>
      <c r="P1353" s="8" t="s">
        <v>213</v>
      </c>
      <c r="Q1353" s="11" t="s">
        <v>215</v>
      </c>
      <c r="R1353" s="11" t="s">
        <v>217</v>
      </c>
    </row>
    <row r="1354" spans="1:23" s="12" customFormat="1" ht="15" customHeight="1" thickBot="1" x14ac:dyDescent="0.25">
      <c r="A1354" s="140" t="s">
        <v>195</v>
      </c>
      <c r="B1354" s="27">
        <f>COUNTIF($A$3:A1353,"Lp.")</f>
        <v>86</v>
      </c>
      <c r="C1354" s="114" t="s">
        <v>476</v>
      </c>
      <c r="D1354" s="114"/>
      <c r="E1354" s="114"/>
      <c r="F1354" s="114"/>
      <c r="G1354" s="114"/>
      <c r="H1354" s="114"/>
      <c r="I1354" s="114"/>
      <c r="J1354" s="114"/>
      <c r="K1354" s="114"/>
      <c r="L1354" s="114"/>
      <c r="M1354" s="114"/>
      <c r="N1354" s="114"/>
      <c r="O1354" s="114"/>
      <c r="P1354" s="114"/>
      <c r="Q1354" s="114"/>
      <c r="R1354" s="115"/>
    </row>
    <row r="1355" spans="1:23" s="13" customFormat="1" ht="36.75" thickBot="1" x14ac:dyDescent="0.3">
      <c r="A1355" s="141" t="s">
        <v>127</v>
      </c>
      <c r="B1355" s="21" t="s">
        <v>235</v>
      </c>
      <c r="C1355" s="24" t="s">
        <v>1</v>
      </c>
      <c r="D1355" s="39">
        <v>10</v>
      </c>
      <c r="E1355" s="38">
        <v>35</v>
      </c>
      <c r="F1355" s="39">
        <v>35</v>
      </c>
      <c r="G1355" s="20"/>
      <c r="H1355" s="65"/>
      <c r="I1355" s="65"/>
      <c r="J1355" s="24"/>
      <c r="K1355" s="38"/>
      <c r="L1355" s="39"/>
      <c r="M1355" s="23"/>
      <c r="N1355" s="53"/>
      <c r="O1355" s="42">
        <f>ROUND(K1355*M1355,2)</f>
        <v>0</v>
      </c>
      <c r="P1355" s="42">
        <f>ROUND(O1355+O1355*N1355,2)</f>
        <v>0</v>
      </c>
      <c r="Q1355" s="42">
        <f>ROUND(L1355*M1355,2)</f>
        <v>0</v>
      </c>
      <c r="R1355" s="42">
        <f>ROUND(Q1355+Q1355*N1355,2)</f>
        <v>0</v>
      </c>
    </row>
    <row r="1356" spans="1:23" s="13" customFormat="1" ht="12.75" thickBot="1" x14ac:dyDescent="0.3">
      <c r="A1356" s="138"/>
      <c r="D1356" s="14"/>
      <c r="E1356" s="14"/>
      <c r="F1356" s="14"/>
      <c r="G1356" s="14"/>
      <c r="H1356" s="14"/>
      <c r="I1356" s="14"/>
      <c r="J1356" s="14"/>
      <c r="K1356" s="14"/>
      <c r="L1356" s="15"/>
      <c r="M1356" s="15"/>
      <c r="N1356" s="48" t="s">
        <v>139</v>
      </c>
      <c r="O1356" s="58">
        <f>SUM(O1355:O1355)</f>
        <v>0</v>
      </c>
      <c r="P1356" s="58">
        <f>SUM(P1355:P1355)</f>
        <v>0</v>
      </c>
      <c r="Q1356" s="58">
        <f>SUM(Q1355:Q1355)</f>
        <v>0</v>
      </c>
      <c r="R1356" s="59">
        <f>SUM(R1355:R1355)</f>
        <v>0</v>
      </c>
      <c r="S1356" s="15"/>
      <c r="T1356" s="18"/>
      <c r="U1356" s="15"/>
      <c r="V1356" s="15"/>
      <c r="W1356" s="19"/>
    </row>
    <row r="1357" spans="1:23" s="13" customFormat="1" ht="12.75" thickBot="1" x14ac:dyDescent="0.3">
      <c r="A1357" s="138"/>
      <c r="B1357" s="116" t="s">
        <v>385</v>
      </c>
      <c r="C1357" s="117"/>
      <c r="D1357" s="117"/>
      <c r="E1357" s="117"/>
      <c r="F1357" s="117"/>
      <c r="G1357" s="117"/>
      <c r="H1357" s="117"/>
      <c r="I1357" s="117"/>
      <c r="J1357" s="117"/>
      <c r="K1357" s="117"/>
      <c r="L1357" s="117"/>
      <c r="M1357" s="15"/>
      <c r="N1357" s="16"/>
      <c r="O1357" s="15"/>
      <c r="P1357" s="15"/>
      <c r="Q1357" s="17"/>
      <c r="R1357" s="17"/>
      <c r="S1357" s="15"/>
      <c r="T1357" s="18"/>
      <c r="U1357" s="15"/>
      <c r="V1357" s="15"/>
      <c r="W1357" s="19"/>
    </row>
    <row r="1358" spans="1:23" s="13" customFormat="1" ht="12.75" thickBot="1" x14ac:dyDescent="0.3">
      <c r="A1358" s="138"/>
      <c r="B1358" s="117"/>
      <c r="C1358" s="117"/>
      <c r="D1358" s="117"/>
      <c r="E1358" s="117"/>
      <c r="F1358" s="117"/>
      <c r="G1358" s="117"/>
      <c r="H1358" s="117"/>
      <c r="I1358" s="117"/>
      <c r="J1358" s="117"/>
      <c r="K1358" s="117"/>
      <c r="L1358" s="117"/>
      <c r="M1358" s="15"/>
      <c r="N1358" s="16"/>
      <c r="O1358" s="60"/>
      <c r="P1358" s="45" t="s">
        <v>195</v>
      </c>
      <c r="Q1358" s="46">
        <f>COUNTIF($A$3:A1357,"Lp.")</f>
        <v>86</v>
      </c>
      <c r="R1358" s="61"/>
      <c r="S1358" s="15"/>
      <c r="T1358" s="18"/>
      <c r="U1358" s="15"/>
      <c r="V1358" s="15"/>
      <c r="W1358" s="19"/>
    </row>
    <row r="1359" spans="1:23" s="13" customFormat="1" ht="36.75" thickBot="1" x14ac:dyDescent="0.3">
      <c r="A1359" s="138"/>
      <c r="B1359" s="117"/>
      <c r="C1359" s="117"/>
      <c r="D1359" s="117"/>
      <c r="E1359" s="117"/>
      <c r="F1359" s="117"/>
      <c r="G1359" s="117"/>
      <c r="H1359" s="117"/>
      <c r="I1359" s="117"/>
      <c r="J1359" s="117"/>
      <c r="K1359" s="117"/>
      <c r="L1359" s="117"/>
      <c r="M1359" s="15"/>
      <c r="N1359" s="16"/>
      <c r="O1359" s="63" t="s">
        <v>140</v>
      </c>
      <c r="P1359" s="63" t="s">
        <v>141</v>
      </c>
      <c r="Q1359" s="64" t="s">
        <v>229</v>
      </c>
      <c r="R1359" s="64" t="s">
        <v>230</v>
      </c>
      <c r="S1359" s="15"/>
      <c r="T1359" s="18"/>
      <c r="U1359" s="15"/>
      <c r="V1359" s="15"/>
      <c r="W1359" s="19"/>
    </row>
    <row r="1360" spans="1:23" s="13" customFormat="1" ht="12.75" thickBot="1" x14ac:dyDescent="0.3">
      <c r="A1360" s="138"/>
      <c r="B1360" s="117"/>
      <c r="C1360" s="117"/>
      <c r="D1360" s="117"/>
      <c r="E1360" s="117"/>
      <c r="F1360" s="117"/>
      <c r="G1360" s="117"/>
      <c r="H1360" s="117"/>
      <c r="I1360" s="117"/>
      <c r="J1360" s="117"/>
      <c r="K1360" s="117"/>
      <c r="L1360" s="117"/>
      <c r="M1360" s="15"/>
      <c r="N1360" s="16"/>
      <c r="O1360" s="62">
        <f>O1356</f>
        <v>0</v>
      </c>
      <c r="P1360" s="49">
        <f t="shared" ref="P1360:R1360" si="203">P1356</f>
        <v>0</v>
      </c>
      <c r="Q1360" s="49">
        <f t="shared" si="203"/>
        <v>0</v>
      </c>
      <c r="R1360" s="50">
        <f t="shared" si="203"/>
        <v>0</v>
      </c>
      <c r="S1360" s="15"/>
      <c r="T1360" s="18"/>
      <c r="U1360" s="15"/>
      <c r="V1360" s="15"/>
      <c r="W1360" s="19"/>
    </row>
    <row r="1365" spans="1:23" s="13" customFormat="1" ht="12" x14ac:dyDescent="0.25">
      <c r="A1365" s="138"/>
      <c r="C1365" s="54"/>
      <c r="D1365" s="56"/>
      <c r="E1365" s="56" t="s">
        <v>196</v>
      </c>
      <c r="F1365" s="57"/>
      <c r="G1365" s="15"/>
      <c r="H1365" s="16"/>
      <c r="I1365" s="15"/>
      <c r="J1365" s="28"/>
      <c r="K1365" s="30"/>
      <c r="L1365" s="31" t="s">
        <v>218</v>
      </c>
      <c r="M1365" s="32"/>
      <c r="N1365" s="33"/>
    </row>
    <row r="1366" spans="1:23" s="12" customFormat="1" ht="48.75" thickBot="1" x14ac:dyDescent="0.25">
      <c r="A1366" s="142" t="s">
        <v>187</v>
      </c>
      <c r="B1366" s="1" t="s">
        <v>0</v>
      </c>
      <c r="C1366" s="1" t="s">
        <v>126</v>
      </c>
      <c r="D1366" s="4" t="s">
        <v>191</v>
      </c>
      <c r="E1366" s="4" t="s">
        <v>192</v>
      </c>
      <c r="F1366" s="4" t="s">
        <v>193</v>
      </c>
      <c r="G1366" s="5" t="s">
        <v>200</v>
      </c>
      <c r="H1366" s="5" t="s">
        <v>201</v>
      </c>
      <c r="I1366" s="5" t="s">
        <v>202</v>
      </c>
      <c r="J1366" s="71" t="s">
        <v>501</v>
      </c>
      <c r="K1366" s="4" t="s">
        <v>206</v>
      </c>
      <c r="L1366" s="4" t="s">
        <v>208</v>
      </c>
      <c r="M1366" s="51" t="s">
        <v>209</v>
      </c>
      <c r="N1366" s="52" t="s">
        <v>194</v>
      </c>
      <c r="O1366" s="8" t="s">
        <v>211</v>
      </c>
      <c r="P1366" s="8" t="s">
        <v>213</v>
      </c>
      <c r="Q1366" s="11" t="s">
        <v>215</v>
      </c>
      <c r="R1366" s="11" t="s">
        <v>217</v>
      </c>
    </row>
    <row r="1367" spans="1:23" s="12" customFormat="1" ht="15" customHeight="1" thickBot="1" x14ac:dyDescent="0.25">
      <c r="A1367" s="140" t="s">
        <v>195</v>
      </c>
      <c r="B1367" s="27">
        <f>COUNTIF($A$3:A1366,"Lp.")</f>
        <v>87</v>
      </c>
      <c r="C1367" s="114" t="s">
        <v>476</v>
      </c>
      <c r="D1367" s="114"/>
      <c r="E1367" s="114"/>
      <c r="F1367" s="114"/>
      <c r="G1367" s="114"/>
      <c r="H1367" s="114"/>
      <c r="I1367" s="114"/>
      <c r="J1367" s="114"/>
      <c r="K1367" s="114"/>
      <c r="L1367" s="114"/>
      <c r="M1367" s="114"/>
      <c r="N1367" s="114"/>
      <c r="O1367" s="114"/>
      <c r="P1367" s="114"/>
      <c r="Q1367" s="114"/>
      <c r="R1367" s="115"/>
    </row>
    <row r="1368" spans="1:23" s="13" customFormat="1" ht="48.75" thickBot="1" x14ac:dyDescent="0.3">
      <c r="A1368" s="141" t="s">
        <v>127</v>
      </c>
      <c r="B1368" s="21" t="s">
        <v>236</v>
      </c>
      <c r="C1368" s="24" t="s">
        <v>1</v>
      </c>
      <c r="D1368" s="39">
        <v>80</v>
      </c>
      <c r="E1368" s="38">
        <v>150</v>
      </c>
      <c r="F1368" s="39">
        <v>150</v>
      </c>
      <c r="G1368" s="20"/>
      <c r="H1368" s="65"/>
      <c r="I1368" s="65"/>
      <c r="J1368" s="24"/>
      <c r="K1368" s="38"/>
      <c r="L1368" s="39"/>
      <c r="M1368" s="23"/>
      <c r="N1368" s="53"/>
      <c r="O1368" s="42">
        <f>ROUND(K1368*M1368,2)</f>
        <v>0</v>
      </c>
      <c r="P1368" s="42">
        <f>ROUND(O1368+O1368*N1368,2)</f>
        <v>0</v>
      </c>
      <c r="Q1368" s="42">
        <f>ROUND(L1368*M1368,2)</f>
        <v>0</v>
      </c>
      <c r="R1368" s="42">
        <f>ROUND(Q1368+Q1368*N1368,2)</f>
        <v>0</v>
      </c>
    </row>
    <row r="1369" spans="1:23" s="13" customFormat="1" ht="12.75" thickBot="1" x14ac:dyDescent="0.3">
      <c r="A1369" s="138"/>
      <c r="D1369" s="14"/>
      <c r="E1369" s="14"/>
      <c r="F1369" s="14"/>
      <c r="G1369" s="14"/>
      <c r="H1369" s="14"/>
      <c r="I1369" s="14"/>
      <c r="J1369" s="14"/>
      <c r="K1369" s="14"/>
      <c r="L1369" s="15"/>
      <c r="M1369" s="15"/>
      <c r="N1369" s="48" t="s">
        <v>139</v>
      </c>
      <c r="O1369" s="58">
        <f>SUM(O1368:O1368)</f>
        <v>0</v>
      </c>
      <c r="P1369" s="58">
        <f>SUM(P1368:P1368)</f>
        <v>0</v>
      </c>
      <c r="Q1369" s="58">
        <f>SUM(Q1368:Q1368)</f>
        <v>0</v>
      </c>
      <c r="R1369" s="59">
        <f>SUM(R1368:R1368)</f>
        <v>0</v>
      </c>
      <c r="S1369" s="15"/>
      <c r="T1369" s="18"/>
      <c r="U1369" s="15"/>
      <c r="V1369" s="15"/>
      <c r="W1369" s="19"/>
    </row>
    <row r="1370" spans="1:23" s="13" customFormat="1" ht="12.75" thickBot="1" x14ac:dyDescent="0.3">
      <c r="A1370" s="138"/>
      <c r="B1370" s="116" t="s">
        <v>385</v>
      </c>
      <c r="C1370" s="117"/>
      <c r="D1370" s="117"/>
      <c r="E1370" s="117"/>
      <c r="F1370" s="117"/>
      <c r="G1370" s="117"/>
      <c r="H1370" s="117"/>
      <c r="I1370" s="117"/>
      <c r="J1370" s="117"/>
      <c r="K1370" s="117"/>
      <c r="L1370" s="117"/>
      <c r="M1370" s="15"/>
      <c r="N1370" s="16"/>
      <c r="O1370" s="15"/>
      <c r="P1370" s="15"/>
      <c r="Q1370" s="17"/>
      <c r="R1370" s="17"/>
      <c r="S1370" s="15"/>
      <c r="T1370" s="18"/>
      <c r="U1370" s="15"/>
      <c r="V1370" s="15"/>
      <c r="W1370" s="19"/>
    </row>
    <row r="1371" spans="1:23" s="13" customFormat="1" ht="12.75" thickBot="1" x14ac:dyDescent="0.3">
      <c r="A1371" s="138"/>
      <c r="B1371" s="117"/>
      <c r="C1371" s="117"/>
      <c r="D1371" s="117"/>
      <c r="E1371" s="117"/>
      <c r="F1371" s="117"/>
      <c r="G1371" s="117"/>
      <c r="H1371" s="117"/>
      <c r="I1371" s="117"/>
      <c r="J1371" s="117"/>
      <c r="K1371" s="117"/>
      <c r="L1371" s="117"/>
      <c r="M1371" s="15"/>
      <c r="N1371" s="16"/>
      <c r="O1371" s="60"/>
      <c r="P1371" s="45" t="s">
        <v>195</v>
      </c>
      <c r="Q1371" s="46">
        <f>COUNTIF($A$3:A1370,"Lp.")</f>
        <v>87</v>
      </c>
      <c r="R1371" s="61"/>
      <c r="S1371" s="15"/>
      <c r="T1371" s="18"/>
      <c r="U1371" s="15"/>
      <c r="V1371" s="15"/>
      <c r="W1371" s="19"/>
    </row>
    <row r="1372" spans="1:23" s="13" customFormat="1" ht="36.75" thickBot="1" x14ac:dyDescent="0.3">
      <c r="A1372" s="138"/>
      <c r="B1372" s="117"/>
      <c r="C1372" s="117"/>
      <c r="D1372" s="117"/>
      <c r="E1372" s="117"/>
      <c r="F1372" s="117"/>
      <c r="G1372" s="117"/>
      <c r="H1372" s="117"/>
      <c r="I1372" s="117"/>
      <c r="J1372" s="117"/>
      <c r="K1372" s="117"/>
      <c r="L1372" s="117"/>
      <c r="M1372" s="15"/>
      <c r="N1372" s="16"/>
      <c r="O1372" s="63" t="s">
        <v>140</v>
      </c>
      <c r="P1372" s="63" t="s">
        <v>141</v>
      </c>
      <c r="Q1372" s="64" t="s">
        <v>229</v>
      </c>
      <c r="R1372" s="64" t="s">
        <v>230</v>
      </c>
      <c r="S1372" s="15"/>
      <c r="T1372" s="18"/>
      <c r="U1372" s="15"/>
      <c r="V1372" s="15"/>
      <c r="W1372" s="19"/>
    </row>
    <row r="1373" spans="1:23" s="13" customFormat="1" ht="12.75" thickBot="1" x14ac:dyDescent="0.3">
      <c r="A1373" s="138"/>
      <c r="B1373" s="117"/>
      <c r="C1373" s="117"/>
      <c r="D1373" s="117"/>
      <c r="E1373" s="117"/>
      <c r="F1373" s="117"/>
      <c r="G1373" s="117"/>
      <c r="H1373" s="117"/>
      <c r="I1373" s="117"/>
      <c r="J1373" s="117"/>
      <c r="K1373" s="117"/>
      <c r="L1373" s="117"/>
      <c r="M1373" s="15"/>
      <c r="N1373" s="16"/>
      <c r="O1373" s="62">
        <f>O1369</f>
        <v>0</v>
      </c>
      <c r="P1373" s="49">
        <f t="shared" ref="P1373:R1373" si="204">P1369</f>
        <v>0</v>
      </c>
      <c r="Q1373" s="49">
        <f t="shared" si="204"/>
        <v>0</v>
      </c>
      <c r="R1373" s="50">
        <f t="shared" si="204"/>
        <v>0</v>
      </c>
      <c r="S1373" s="15"/>
      <c r="T1373" s="18"/>
      <c r="U1373" s="15"/>
      <c r="V1373" s="15"/>
      <c r="W1373" s="19"/>
    </row>
    <row r="1378" spans="1:23" s="13" customFormat="1" ht="12" x14ac:dyDescent="0.25">
      <c r="A1378" s="138"/>
      <c r="C1378" s="54"/>
      <c r="D1378" s="56"/>
      <c r="E1378" s="56" t="s">
        <v>196</v>
      </c>
      <c r="F1378" s="57"/>
      <c r="G1378" s="15"/>
      <c r="H1378" s="16"/>
      <c r="I1378" s="15"/>
      <c r="J1378" s="28"/>
      <c r="K1378" s="30"/>
      <c r="L1378" s="31" t="s">
        <v>218</v>
      </c>
      <c r="M1378" s="32"/>
      <c r="N1378" s="33"/>
    </row>
    <row r="1379" spans="1:23" s="12" customFormat="1" ht="48.75" thickBot="1" x14ac:dyDescent="0.25">
      <c r="A1379" s="142" t="s">
        <v>187</v>
      </c>
      <c r="B1379" s="1" t="s">
        <v>0</v>
      </c>
      <c r="C1379" s="1" t="s">
        <v>126</v>
      </c>
      <c r="D1379" s="4" t="s">
        <v>191</v>
      </c>
      <c r="E1379" s="4" t="s">
        <v>192</v>
      </c>
      <c r="F1379" s="4" t="s">
        <v>193</v>
      </c>
      <c r="G1379" s="5" t="s">
        <v>200</v>
      </c>
      <c r="H1379" s="5" t="s">
        <v>201</v>
      </c>
      <c r="I1379" s="5" t="s">
        <v>202</v>
      </c>
      <c r="J1379" s="71" t="s">
        <v>501</v>
      </c>
      <c r="K1379" s="4" t="s">
        <v>206</v>
      </c>
      <c r="L1379" s="4" t="s">
        <v>208</v>
      </c>
      <c r="M1379" s="51" t="s">
        <v>209</v>
      </c>
      <c r="N1379" s="52" t="s">
        <v>194</v>
      </c>
      <c r="O1379" s="8" t="s">
        <v>211</v>
      </c>
      <c r="P1379" s="8" t="s">
        <v>213</v>
      </c>
      <c r="Q1379" s="11" t="s">
        <v>215</v>
      </c>
      <c r="R1379" s="11" t="s">
        <v>217</v>
      </c>
    </row>
    <row r="1380" spans="1:23" s="12" customFormat="1" ht="15" customHeight="1" thickBot="1" x14ac:dyDescent="0.25">
      <c r="A1380" s="140" t="s">
        <v>195</v>
      </c>
      <c r="B1380" s="27">
        <f>COUNTIF($A$3:A1379,"Lp.")</f>
        <v>88</v>
      </c>
      <c r="C1380" s="114" t="s">
        <v>476</v>
      </c>
      <c r="D1380" s="114"/>
      <c r="E1380" s="114"/>
      <c r="F1380" s="114"/>
      <c r="G1380" s="114"/>
      <c r="H1380" s="114"/>
      <c r="I1380" s="114"/>
      <c r="J1380" s="114"/>
      <c r="K1380" s="114"/>
      <c r="L1380" s="114"/>
      <c r="M1380" s="114"/>
      <c r="N1380" s="114"/>
      <c r="O1380" s="114"/>
      <c r="P1380" s="114"/>
      <c r="Q1380" s="114"/>
      <c r="R1380" s="115"/>
    </row>
    <row r="1381" spans="1:23" s="13" customFormat="1" ht="12.75" thickBot="1" x14ac:dyDescent="0.3">
      <c r="A1381" s="141" t="s">
        <v>127</v>
      </c>
      <c r="B1381" s="21" t="s">
        <v>237</v>
      </c>
      <c r="C1381" s="24" t="s">
        <v>1</v>
      </c>
      <c r="D1381" s="39">
        <v>45</v>
      </c>
      <c r="E1381" s="38">
        <v>70</v>
      </c>
      <c r="F1381" s="39">
        <v>70</v>
      </c>
      <c r="G1381" s="20"/>
      <c r="H1381" s="65"/>
      <c r="I1381" s="65"/>
      <c r="J1381" s="24"/>
      <c r="K1381" s="38"/>
      <c r="L1381" s="39"/>
      <c r="M1381" s="23"/>
      <c r="N1381" s="53"/>
      <c r="O1381" s="42">
        <f>ROUND(K1381*M1381,2)</f>
        <v>0</v>
      </c>
      <c r="P1381" s="42">
        <f>ROUND(O1381+O1381*N1381,2)</f>
        <v>0</v>
      </c>
      <c r="Q1381" s="42">
        <f>ROUND(L1381*M1381,2)</f>
        <v>0</v>
      </c>
      <c r="R1381" s="42">
        <f>ROUND(Q1381+Q1381*N1381,2)</f>
        <v>0</v>
      </c>
    </row>
    <row r="1382" spans="1:23" s="13" customFormat="1" ht="12.75" thickBot="1" x14ac:dyDescent="0.3">
      <c r="A1382" s="138"/>
      <c r="D1382" s="14"/>
      <c r="E1382" s="14"/>
      <c r="F1382" s="14"/>
      <c r="G1382" s="14"/>
      <c r="H1382" s="14"/>
      <c r="I1382" s="14"/>
      <c r="J1382" s="14"/>
      <c r="K1382" s="14"/>
      <c r="L1382" s="15"/>
      <c r="M1382" s="15"/>
      <c r="N1382" s="48" t="s">
        <v>139</v>
      </c>
      <c r="O1382" s="58">
        <f>SUM(O1381:O1381)</f>
        <v>0</v>
      </c>
      <c r="P1382" s="58">
        <f>SUM(P1381:P1381)</f>
        <v>0</v>
      </c>
      <c r="Q1382" s="58">
        <f>SUM(Q1381:Q1381)</f>
        <v>0</v>
      </c>
      <c r="R1382" s="59">
        <f>SUM(R1381:R1381)</f>
        <v>0</v>
      </c>
      <c r="S1382" s="15"/>
      <c r="T1382" s="18"/>
      <c r="U1382" s="15"/>
      <c r="V1382" s="15"/>
      <c r="W1382" s="19"/>
    </row>
    <row r="1383" spans="1:23" s="13" customFormat="1" ht="12.75" thickBot="1" x14ac:dyDescent="0.3">
      <c r="A1383" s="138"/>
      <c r="B1383" s="116" t="s">
        <v>385</v>
      </c>
      <c r="C1383" s="117"/>
      <c r="D1383" s="117"/>
      <c r="E1383" s="117"/>
      <c r="F1383" s="117"/>
      <c r="G1383" s="117"/>
      <c r="H1383" s="117"/>
      <c r="I1383" s="117"/>
      <c r="J1383" s="117"/>
      <c r="K1383" s="117"/>
      <c r="L1383" s="117"/>
      <c r="M1383" s="15"/>
      <c r="N1383" s="16"/>
      <c r="O1383" s="15"/>
      <c r="P1383" s="15"/>
      <c r="Q1383" s="17"/>
      <c r="R1383" s="17"/>
      <c r="S1383" s="15"/>
      <c r="T1383" s="18"/>
      <c r="U1383" s="15"/>
      <c r="V1383" s="15"/>
      <c r="W1383" s="19"/>
    </row>
    <row r="1384" spans="1:23" s="13" customFormat="1" ht="12.75" thickBot="1" x14ac:dyDescent="0.3">
      <c r="A1384" s="138"/>
      <c r="B1384" s="117"/>
      <c r="C1384" s="117"/>
      <c r="D1384" s="117"/>
      <c r="E1384" s="117"/>
      <c r="F1384" s="117"/>
      <c r="G1384" s="117"/>
      <c r="H1384" s="117"/>
      <c r="I1384" s="117"/>
      <c r="J1384" s="117"/>
      <c r="K1384" s="117"/>
      <c r="L1384" s="117"/>
      <c r="M1384" s="15"/>
      <c r="N1384" s="16"/>
      <c r="O1384" s="60"/>
      <c r="P1384" s="45" t="s">
        <v>195</v>
      </c>
      <c r="Q1384" s="46">
        <f>COUNTIF($A$3:A1383,"Lp.")</f>
        <v>88</v>
      </c>
      <c r="R1384" s="61"/>
      <c r="S1384" s="15"/>
      <c r="T1384" s="18"/>
      <c r="U1384" s="15"/>
      <c r="V1384" s="15"/>
      <c r="W1384" s="19"/>
    </row>
    <row r="1385" spans="1:23" s="13" customFormat="1" ht="36.75" thickBot="1" x14ac:dyDescent="0.3">
      <c r="A1385" s="138"/>
      <c r="B1385" s="117"/>
      <c r="C1385" s="117"/>
      <c r="D1385" s="117"/>
      <c r="E1385" s="117"/>
      <c r="F1385" s="117"/>
      <c r="G1385" s="117"/>
      <c r="H1385" s="117"/>
      <c r="I1385" s="117"/>
      <c r="J1385" s="117"/>
      <c r="K1385" s="117"/>
      <c r="L1385" s="117"/>
      <c r="M1385" s="15"/>
      <c r="N1385" s="16"/>
      <c r="O1385" s="63" t="s">
        <v>140</v>
      </c>
      <c r="P1385" s="63" t="s">
        <v>141</v>
      </c>
      <c r="Q1385" s="64" t="s">
        <v>229</v>
      </c>
      <c r="R1385" s="64" t="s">
        <v>230</v>
      </c>
      <c r="S1385" s="15"/>
      <c r="T1385" s="18"/>
      <c r="U1385" s="15"/>
      <c r="V1385" s="15"/>
      <c r="W1385" s="19"/>
    </row>
    <row r="1386" spans="1:23" s="13" customFormat="1" ht="12.75" thickBot="1" x14ac:dyDescent="0.3">
      <c r="A1386" s="138"/>
      <c r="B1386" s="117"/>
      <c r="C1386" s="117"/>
      <c r="D1386" s="117"/>
      <c r="E1386" s="117"/>
      <c r="F1386" s="117"/>
      <c r="G1386" s="117"/>
      <c r="H1386" s="117"/>
      <c r="I1386" s="117"/>
      <c r="J1386" s="117"/>
      <c r="K1386" s="117"/>
      <c r="L1386" s="117"/>
      <c r="M1386" s="15"/>
      <c r="N1386" s="16"/>
      <c r="O1386" s="62">
        <f>O1382</f>
        <v>0</v>
      </c>
      <c r="P1386" s="49">
        <f t="shared" ref="P1386:R1386" si="205">P1382</f>
        <v>0</v>
      </c>
      <c r="Q1386" s="49">
        <f t="shared" si="205"/>
        <v>0</v>
      </c>
      <c r="R1386" s="50">
        <f t="shared" si="205"/>
        <v>0</v>
      </c>
      <c r="S1386" s="15"/>
      <c r="T1386" s="18"/>
      <c r="U1386" s="15"/>
      <c r="V1386" s="15"/>
      <c r="W1386" s="19"/>
    </row>
    <row r="1391" spans="1:23" s="13" customFormat="1" ht="12" x14ac:dyDescent="0.25">
      <c r="A1391" s="138"/>
      <c r="C1391" s="54"/>
      <c r="D1391" s="56"/>
      <c r="E1391" s="56" t="s">
        <v>196</v>
      </c>
      <c r="F1391" s="57"/>
      <c r="G1391" s="15"/>
      <c r="H1391" s="16"/>
      <c r="I1391" s="15"/>
      <c r="J1391" s="28"/>
      <c r="K1391" s="30"/>
      <c r="L1391" s="31" t="s">
        <v>218</v>
      </c>
      <c r="M1391" s="32"/>
      <c r="N1391" s="33"/>
    </row>
    <row r="1392" spans="1:23" s="12" customFormat="1" ht="48.75" thickBot="1" x14ac:dyDescent="0.25">
      <c r="A1392" s="142" t="s">
        <v>187</v>
      </c>
      <c r="B1392" s="1" t="s">
        <v>0</v>
      </c>
      <c r="C1392" s="1" t="s">
        <v>126</v>
      </c>
      <c r="D1392" s="4" t="s">
        <v>191</v>
      </c>
      <c r="E1392" s="4" t="s">
        <v>192</v>
      </c>
      <c r="F1392" s="4" t="s">
        <v>193</v>
      </c>
      <c r="G1392" s="5" t="s">
        <v>200</v>
      </c>
      <c r="H1392" s="5" t="s">
        <v>201</v>
      </c>
      <c r="I1392" s="5" t="s">
        <v>202</v>
      </c>
      <c r="J1392" s="71" t="s">
        <v>501</v>
      </c>
      <c r="K1392" s="4" t="s">
        <v>206</v>
      </c>
      <c r="L1392" s="4" t="s">
        <v>208</v>
      </c>
      <c r="M1392" s="51" t="s">
        <v>209</v>
      </c>
      <c r="N1392" s="52" t="s">
        <v>194</v>
      </c>
      <c r="O1392" s="8" t="s">
        <v>211</v>
      </c>
      <c r="P1392" s="8" t="s">
        <v>213</v>
      </c>
      <c r="Q1392" s="11" t="s">
        <v>215</v>
      </c>
      <c r="R1392" s="11" t="s">
        <v>217</v>
      </c>
    </row>
    <row r="1393" spans="1:23" s="12" customFormat="1" ht="15" customHeight="1" thickBot="1" x14ac:dyDescent="0.25">
      <c r="A1393" s="140" t="s">
        <v>195</v>
      </c>
      <c r="B1393" s="27">
        <f>COUNTIF($A$3:A1392,"Lp.")</f>
        <v>89</v>
      </c>
      <c r="C1393" s="114" t="s">
        <v>476</v>
      </c>
      <c r="D1393" s="114"/>
      <c r="E1393" s="114"/>
      <c r="F1393" s="114"/>
      <c r="G1393" s="114"/>
      <c r="H1393" s="114"/>
      <c r="I1393" s="114"/>
      <c r="J1393" s="114"/>
      <c r="K1393" s="114"/>
      <c r="L1393" s="114"/>
      <c r="M1393" s="114"/>
      <c r="N1393" s="114"/>
      <c r="O1393" s="114"/>
      <c r="P1393" s="114"/>
      <c r="Q1393" s="114"/>
      <c r="R1393" s="115"/>
    </row>
    <row r="1394" spans="1:23" s="13" customFormat="1" ht="12" x14ac:dyDescent="0.25">
      <c r="A1394" s="141" t="s">
        <v>127</v>
      </c>
      <c r="B1394" s="21" t="s">
        <v>238</v>
      </c>
      <c r="C1394" s="24" t="s">
        <v>1</v>
      </c>
      <c r="D1394" s="39">
        <v>1</v>
      </c>
      <c r="E1394" s="38">
        <v>5</v>
      </c>
      <c r="F1394" s="39">
        <v>2.5</v>
      </c>
      <c r="G1394" s="20"/>
      <c r="H1394" s="65"/>
      <c r="I1394" s="65"/>
      <c r="J1394" s="24"/>
      <c r="K1394" s="38"/>
      <c r="L1394" s="39"/>
      <c r="M1394" s="23"/>
      <c r="N1394" s="53"/>
      <c r="O1394" s="42">
        <f>ROUND(K1394*M1394,2)</f>
        <v>0</v>
      </c>
      <c r="P1394" s="42">
        <f>ROUND(O1394+O1394*N1394,2)</f>
        <v>0</v>
      </c>
      <c r="Q1394" s="42">
        <f>ROUND(L1394*M1394,2)</f>
        <v>0</v>
      </c>
      <c r="R1394" s="42">
        <f>ROUND(Q1394+Q1394*N1394,2)</f>
        <v>0</v>
      </c>
    </row>
    <row r="1395" spans="1:23" s="13" customFormat="1" ht="12.75" thickBot="1" x14ac:dyDescent="0.3">
      <c r="A1395" s="141" t="s">
        <v>128</v>
      </c>
      <c r="B1395" s="21" t="s">
        <v>239</v>
      </c>
      <c r="C1395" s="24" t="s">
        <v>1</v>
      </c>
      <c r="D1395" s="39">
        <v>1</v>
      </c>
      <c r="E1395" s="38">
        <v>5</v>
      </c>
      <c r="F1395" s="39">
        <v>2.5</v>
      </c>
      <c r="G1395" s="20"/>
      <c r="H1395" s="65"/>
      <c r="I1395" s="65"/>
      <c r="J1395" s="24"/>
      <c r="K1395" s="38"/>
      <c r="L1395" s="39"/>
      <c r="M1395" s="23"/>
      <c r="N1395" s="53"/>
      <c r="O1395" s="42">
        <f>ROUND(K1395*M1395,2)</f>
        <v>0</v>
      </c>
      <c r="P1395" s="42">
        <f>ROUND(O1395+O1395*N1395,2)</f>
        <v>0</v>
      </c>
      <c r="Q1395" s="42">
        <f>ROUND(L1395*M1395,2)</f>
        <v>0</v>
      </c>
      <c r="R1395" s="42">
        <f>ROUND(Q1395+Q1395*N1395,2)</f>
        <v>0</v>
      </c>
    </row>
    <row r="1396" spans="1:23" s="13" customFormat="1" ht="12.75" thickBot="1" x14ac:dyDescent="0.3">
      <c r="A1396" s="138"/>
      <c r="D1396" s="14"/>
      <c r="E1396" s="14"/>
      <c r="F1396" s="14"/>
      <c r="G1396" s="14"/>
      <c r="H1396" s="14"/>
      <c r="I1396" s="14"/>
      <c r="J1396" s="14"/>
      <c r="K1396" s="14"/>
      <c r="L1396" s="15"/>
      <c r="M1396" s="15"/>
      <c r="N1396" s="48" t="s">
        <v>139</v>
      </c>
      <c r="O1396" s="58">
        <f>SUM(O1394:O1395)</f>
        <v>0</v>
      </c>
      <c r="P1396" s="58">
        <f t="shared" ref="P1396:R1396" si="206">SUM(P1394:P1395)</f>
        <v>0</v>
      </c>
      <c r="Q1396" s="58">
        <f t="shared" si="206"/>
        <v>0</v>
      </c>
      <c r="R1396" s="59">
        <f t="shared" si="206"/>
        <v>0</v>
      </c>
      <c r="S1396" s="15"/>
      <c r="T1396" s="18"/>
      <c r="U1396" s="15"/>
      <c r="V1396" s="15"/>
      <c r="W1396" s="19"/>
    </row>
    <row r="1397" spans="1:23" s="13" customFormat="1" ht="12.75" thickBot="1" x14ac:dyDescent="0.3">
      <c r="A1397" s="138"/>
      <c r="B1397" s="116" t="s">
        <v>479</v>
      </c>
      <c r="C1397" s="117"/>
      <c r="D1397" s="117"/>
      <c r="E1397" s="117"/>
      <c r="F1397" s="117"/>
      <c r="G1397" s="117"/>
      <c r="H1397" s="117"/>
      <c r="I1397" s="117"/>
      <c r="J1397" s="117"/>
      <c r="K1397" s="117"/>
      <c r="L1397" s="117"/>
      <c r="M1397" s="15"/>
      <c r="N1397" s="16"/>
      <c r="O1397" s="15"/>
      <c r="P1397" s="15"/>
      <c r="Q1397" s="17"/>
      <c r="R1397" s="17"/>
      <c r="S1397" s="15"/>
      <c r="T1397" s="18"/>
      <c r="U1397" s="15"/>
      <c r="V1397" s="15"/>
      <c r="W1397" s="19"/>
    </row>
    <row r="1398" spans="1:23" s="13" customFormat="1" ht="12.75" thickBot="1" x14ac:dyDescent="0.3">
      <c r="A1398" s="138"/>
      <c r="B1398" s="117"/>
      <c r="C1398" s="117"/>
      <c r="D1398" s="117"/>
      <c r="E1398" s="117"/>
      <c r="F1398" s="117"/>
      <c r="G1398" s="117"/>
      <c r="H1398" s="117"/>
      <c r="I1398" s="117"/>
      <c r="J1398" s="117"/>
      <c r="K1398" s="117"/>
      <c r="L1398" s="117"/>
      <c r="M1398" s="15"/>
      <c r="N1398" s="16"/>
      <c r="O1398" s="60"/>
      <c r="P1398" s="45" t="s">
        <v>195</v>
      </c>
      <c r="Q1398" s="46">
        <f>COUNTIF($A$3:A1397,"Lp.")</f>
        <v>89</v>
      </c>
      <c r="R1398" s="61"/>
      <c r="S1398" s="15"/>
      <c r="T1398" s="18"/>
      <c r="U1398" s="15"/>
      <c r="V1398" s="15"/>
      <c r="W1398" s="19"/>
    </row>
    <row r="1399" spans="1:23" s="13" customFormat="1" ht="36.75" thickBot="1" x14ac:dyDescent="0.3">
      <c r="A1399" s="138"/>
      <c r="B1399" s="117"/>
      <c r="C1399" s="117"/>
      <c r="D1399" s="117"/>
      <c r="E1399" s="117"/>
      <c r="F1399" s="117"/>
      <c r="G1399" s="117"/>
      <c r="H1399" s="117"/>
      <c r="I1399" s="117"/>
      <c r="J1399" s="117"/>
      <c r="K1399" s="117"/>
      <c r="L1399" s="117"/>
      <c r="M1399" s="15"/>
      <c r="N1399" s="16"/>
      <c r="O1399" s="63" t="s">
        <v>140</v>
      </c>
      <c r="P1399" s="63" t="s">
        <v>141</v>
      </c>
      <c r="Q1399" s="64" t="s">
        <v>229</v>
      </c>
      <c r="R1399" s="64" t="s">
        <v>230</v>
      </c>
      <c r="S1399" s="15"/>
      <c r="T1399" s="18"/>
      <c r="U1399" s="15"/>
      <c r="V1399" s="15"/>
      <c r="W1399" s="19"/>
    </row>
    <row r="1400" spans="1:23" s="13" customFormat="1" ht="12.75" thickBot="1" x14ac:dyDescent="0.3">
      <c r="A1400" s="138"/>
      <c r="B1400" s="117"/>
      <c r="C1400" s="117"/>
      <c r="D1400" s="117"/>
      <c r="E1400" s="117"/>
      <c r="F1400" s="117"/>
      <c r="G1400" s="117"/>
      <c r="H1400" s="117"/>
      <c r="I1400" s="117"/>
      <c r="J1400" s="117"/>
      <c r="K1400" s="117"/>
      <c r="L1400" s="117"/>
      <c r="M1400" s="15"/>
      <c r="N1400" s="16"/>
      <c r="O1400" s="62">
        <f>O1396</f>
        <v>0</v>
      </c>
      <c r="P1400" s="49">
        <f t="shared" ref="P1400:R1400" si="207">P1396</f>
        <v>0</v>
      </c>
      <c r="Q1400" s="49">
        <f t="shared" si="207"/>
        <v>0</v>
      </c>
      <c r="R1400" s="50">
        <f t="shared" si="207"/>
        <v>0</v>
      </c>
      <c r="S1400" s="15"/>
      <c r="T1400" s="18"/>
      <c r="U1400" s="15"/>
      <c r="V1400" s="15"/>
      <c r="W1400" s="19"/>
    </row>
    <row r="1405" spans="1:23" s="13" customFormat="1" ht="12" x14ac:dyDescent="0.25">
      <c r="A1405" s="138"/>
      <c r="C1405" s="54"/>
      <c r="D1405" s="56"/>
      <c r="E1405" s="56" t="s">
        <v>196</v>
      </c>
      <c r="F1405" s="57"/>
      <c r="G1405" s="15"/>
      <c r="H1405" s="16"/>
      <c r="I1405" s="15"/>
      <c r="J1405" s="28"/>
      <c r="K1405" s="30"/>
      <c r="L1405" s="31" t="s">
        <v>218</v>
      </c>
      <c r="M1405" s="32"/>
      <c r="N1405" s="33"/>
    </row>
    <row r="1406" spans="1:23" s="12" customFormat="1" ht="48.75" thickBot="1" x14ac:dyDescent="0.25">
      <c r="A1406" s="142" t="s">
        <v>187</v>
      </c>
      <c r="B1406" s="1" t="s">
        <v>0</v>
      </c>
      <c r="C1406" s="1" t="s">
        <v>126</v>
      </c>
      <c r="D1406" s="4" t="s">
        <v>191</v>
      </c>
      <c r="E1406" s="4" t="s">
        <v>192</v>
      </c>
      <c r="F1406" s="4" t="s">
        <v>193</v>
      </c>
      <c r="G1406" s="5" t="s">
        <v>200</v>
      </c>
      <c r="H1406" s="5" t="s">
        <v>201</v>
      </c>
      <c r="I1406" s="5" t="s">
        <v>202</v>
      </c>
      <c r="J1406" s="71" t="s">
        <v>501</v>
      </c>
      <c r="K1406" s="4" t="s">
        <v>206</v>
      </c>
      <c r="L1406" s="4" t="s">
        <v>208</v>
      </c>
      <c r="M1406" s="51" t="s">
        <v>209</v>
      </c>
      <c r="N1406" s="52" t="s">
        <v>194</v>
      </c>
      <c r="O1406" s="8" t="s">
        <v>211</v>
      </c>
      <c r="P1406" s="8" t="s">
        <v>213</v>
      </c>
      <c r="Q1406" s="11" t="s">
        <v>215</v>
      </c>
      <c r="R1406" s="11" t="s">
        <v>217</v>
      </c>
    </row>
    <row r="1407" spans="1:23" s="12" customFormat="1" ht="15" customHeight="1" thickBot="1" x14ac:dyDescent="0.25">
      <c r="A1407" s="140" t="s">
        <v>195</v>
      </c>
      <c r="B1407" s="27">
        <f>COUNTIF($A$3:A1406,"Lp.")</f>
        <v>90</v>
      </c>
      <c r="C1407" s="114" t="s">
        <v>476</v>
      </c>
      <c r="D1407" s="114"/>
      <c r="E1407" s="114"/>
      <c r="F1407" s="114"/>
      <c r="G1407" s="114"/>
      <c r="H1407" s="114"/>
      <c r="I1407" s="114"/>
      <c r="J1407" s="114"/>
      <c r="K1407" s="114"/>
      <c r="L1407" s="114"/>
      <c r="M1407" s="114"/>
      <c r="N1407" s="114"/>
      <c r="O1407" s="114"/>
      <c r="P1407" s="114"/>
      <c r="Q1407" s="114"/>
      <c r="R1407" s="115"/>
    </row>
    <row r="1408" spans="1:23" s="13" customFormat="1" ht="24.75" thickBot="1" x14ac:dyDescent="0.3">
      <c r="A1408" s="141" t="s">
        <v>127</v>
      </c>
      <c r="B1408" s="21" t="s">
        <v>240</v>
      </c>
      <c r="C1408" s="24" t="s">
        <v>1</v>
      </c>
      <c r="D1408" s="39">
        <v>20</v>
      </c>
      <c r="E1408" s="38">
        <v>30</v>
      </c>
      <c r="F1408" s="39">
        <v>30</v>
      </c>
      <c r="G1408" s="20"/>
      <c r="H1408" s="65"/>
      <c r="I1408" s="65"/>
      <c r="J1408" s="24"/>
      <c r="K1408" s="38"/>
      <c r="L1408" s="39"/>
      <c r="M1408" s="23"/>
      <c r="N1408" s="53"/>
      <c r="O1408" s="42">
        <f>ROUND(K1408*M1408,2)</f>
        <v>0</v>
      </c>
      <c r="P1408" s="42">
        <f>ROUND(O1408+O1408*N1408,2)</f>
        <v>0</v>
      </c>
      <c r="Q1408" s="42">
        <f>ROUND(L1408*M1408,2)</f>
        <v>0</v>
      </c>
      <c r="R1408" s="42">
        <f>ROUND(Q1408+Q1408*N1408,2)</f>
        <v>0</v>
      </c>
    </row>
    <row r="1409" spans="1:23" s="13" customFormat="1" ht="12.75" thickBot="1" x14ac:dyDescent="0.3">
      <c r="A1409" s="138"/>
      <c r="D1409" s="14"/>
      <c r="E1409" s="14"/>
      <c r="F1409" s="14"/>
      <c r="G1409" s="14"/>
      <c r="H1409" s="14"/>
      <c r="I1409" s="14"/>
      <c r="J1409" s="14"/>
      <c r="K1409" s="14"/>
      <c r="L1409" s="15"/>
      <c r="M1409" s="15"/>
      <c r="N1409" s="48" t="s">
        <v>139</v>
      </c>
      <c r="O1409" s="58">
        <f>SUM(O1408:O1408)</f>
        <v>0</v>
      </c>
      <c r="P1409" s="58">
        <f>SUM(P1408:P1408)</f>
        <v>0</v>
      </c>
      <c r="Q1409" s="58">
        <f>SUM(Q1408:Q1408)</f>
        <v>0</v>
      </c>
      <c r="R1409" s="59">
        <f>SUM(R1408:R1408)</f>
        <v>0</v>
      </c>
      <c r="S1409" s="15"/>
      <c r="T1409" s="18"/>
      <c r="U1409" s="15"/>
      <c r="V1409" s="15"/>
      <c r="W1409" s="19"/>
    </row>
    <row r="1410" spans="1:23" s="13" customFormat="1" ht="12.75" thickBot="1" x14ac:dyDescent="0.3">
      <c r="A1410" s="138"/>
      <c r="B1410" s="116" t="s">
        <v>480</v>
      </c>
      <c r="C1410" s="117"/>
      <c r="D1410" s="117"/>
      <c r="E1410" s="117"/>
      <c r="F1410" s="117"/>
      <c r="G1410" s="117"/>
      <c r="H1410" s="117"/>
      <c r="I1410" s="117"/>
      <c r="J1410" s="117"/>
      <c r="K1410" s="117"/>
      <c r="L1410" s="117"/>
      <c r="M1410" s="15"/>
      <c r="N1410" s="16"/>
      <c r="O1410" s="15"/>
      <c r="P1410" s="15"/>
      <c r="Q1410" s="17"/>
      <c r="R1410" s="17"/>
      <c r="S1410" s="15"/>
      <c r="T1410" s="18"/>
      <c r="U1410" s="15"/>
      <c r="V1410" s="15"/>
      <c r="W1410" s="19"/>
    </row>
    <row r="1411" spans="1:23" s="13" customFormat="1" ht="12.75" thickBot="1" x14ac:dyDescent="0.3">
      <c r="A1411" s="138"/>
      <c r="B1411" s="117"/>
      <c r="C1411" s="117"/>
      <c r="D1411" s="117"/>
      <c r="E1411" s="117"/>
      <c r="F1411" s="117"/>
      <c r="G1411" s="117"/>
      <c r="H1411" s="117"/>
      <c r="I1411" s="117"/>
      <c r="J1411" s="117"/>
      <c r="K1411" s="117"/>
      <c r="L1411" s="117"/>
      <c r="M1411" s="15"/>
      <c r="N1411" s="16"/>
      <c r="O1411" s="60"/>
      <c r="P1411" s="45" t="s">
        <v>195</v>
      </c>
      <c r="Q1411" s="46">
        <f>COUNTIF($A$3:A1410,"Lp.")</f>
        <v>90</v>
      </c>
      <c r="R1411" s="61"/>
      <c r="S1411" s="15"/>
      <c r="T1411" s="18"/>
      <c r="U1411" s="15"/>
      <c r="V1411" s="15"/>
      <c r="W1411" s="19"/>
    </row>
    <row r="1412" spans="1:23" s="13" customFormat="1" ht="36.75" thickBot="1" x14ac:dyDescent="0.3">
      <c r="A1412" s="138"/>
      <c r="B1412" s="117"/>
      <c r="C1412" s="117"/>
      <c r="D1412" s="117"/>
      <c r="E1412" s="117"/>
      <c r="F1412" s="117"/>
      <c r="G1412" s="117"/>
      <c r="H1412" s="117"/>
      <c r="I1412" s="117"/>
      <c r="J1412" s="117"/>
      <c r="K1412" s="117"/>
      <c r="L1412" s="117"/>
      <c r="M1412" s="15"/>
      <c r="N1412" s="16"/>
      <c r="O1412" s="63" t="s">
        <v>140</v>
      </c>
      <c r="P1412" s="63" t="s">
        <v>141</v>
      </c>
      <c r="Q1412" s="64" t="s">
        <v>229</v>
      </c>
      <c r="R1412" s="64" t="s">
        <v>230</v>
      </c>
      <c r="S1412" s="15"/>
      <c r="T1412" s="18"/>
      <c r="U1412" s="15"/>
      <c r="V1412" s="15"/>
      <c r="W1412" s="19"/>
    </row>
    <row r="1413" spans="1:23" s="13" customFormat="1" ht="12.75" thickBot="1" x14ac:dyDescent="0.3">
      <c r="A1413" s="138"/>
      <c r="B1413" s="117"/>
      <c r="C1413" s="117"/>
      <c r="D1413" s="117"/>
      <c r="E1413" s="117"/>
      <c r="F1413" s="117"/>
      <c r="G1413" s="117"/>
      <c r="H1413" s="117"/>
      <c r="I1413" s="117"/>
      <c r="J1413" s="117"/>
      <c r="K1413" s="117"/>
      <c r="L1413" s="117"/>
      <c r="M1413" s="15"/>
      <c r="N1413" s="16"/>
      <c r="O1413" s="62">
        <f>O1409</f>
        <v>0</v>
      </c>
      <c r="P1413" s="49">
        <f t="shared" ref="P1413:R1413" si="208">P1409</f>
        <v>0</v>
      </c>
      <c r="Q1413" s="49">
        <f t="shared" si="208"/>
        <v>0</v>
      </c>
      <c r="R1413" s="50">
        <f t="shared" si="208"/>
        <v>0</v>
      </c>
      <c r="S1413" s="15"/>
      <c r="T1413" s="18"/>
      <c r="U1413" s="15"/>
      <c r="V1413" s="15"/>
      <c r="W1413" s="19"/>
    </row>
    <row r="1418" spans="1:23" s="13" customFormat="1" ht="12" x14ac:dyDescent="0.25">
      <c r="A1418" s="138"/>
      <c r="C1418" s="54"/>
      <c r="D1418" s="56"/>
      <c r="E1418" s="56" t="s">
        <v>196</v>
      </c>
      <c r="F1418" s="57"/>
      <c r="G1418" s="15"/>
      <c r="H1418" s="16"/>
      <c r="I1418" s="15"/>
      <c r="J1418" s="28"/>
      <c r="K1418" s="30"/>
      <c r="L1418" s="31" t="s">
        <v>218</v>
      </c>
      <c r="M1418" s="32"/>
      <c r="N1418" s="33"/>
    </row>
    <row r="1419" spans="1:23" s="12" customFormat="1" ht="48.75" thickBot="1" x14ac:dyDescent="0.25">
      <c r="A1419" s="142" t="s">
        <v>187</v>
      </c>
      <c r="B1419" s="1" t="s">
        <v>0</v>
      </c>
      <c r="C1419" s="1" t="s">
        <v>126</v>
      </c>
      <c r="D1419" s="4" t="s">
        <v>191</v>
      </c>
      <c r="E1419" s="4" t="s">
        <v>192</v>
      </c>
      <c r="F1419" s="4" t="s">
        <v>193</v>
      </c>
      <c r="G1419" s="5" t="s">
        <v>200</v>
      </c>
      <c r="H1419" s="5" t="s">
        <v>201</v>
      </c>
      <c r="I1419" s="5" t="s">
        <v>202</v>
      </c>
      <c r="J1419" s="71" t="s">
        <v>501</v>
      </c>
      <c r="K1419" s="4" t="s">
        <v>206</v>
      </c>
      <c r="L1419" s="4" t="s">
        <v>208</v>
      </c>
      <c r="M1419" s="51" t="s">
        <v>209</v>
      </c>
      <c r="N1419" s="52" t="s">
        <v>194</v>
      </c>
      <c r="O1419" s="8" t="s">
        <v>211</v>
      </c>
      <c r="P1419" s="8" t="s">
        <v>213</v>
      </c>
      <c r="Q1419" s="11" t="s">
        <v>215</v>
      </c>
      <c r="R1419" s="11" t="s">
        <v>217</v>
      </c>
    </row>
    <row r="1420" spans="1:23" s="12" customFormat="1" ht="15" customHeight="1" thickBot="1" x14ac:dyDescent="0.25">
      <c r="A1420" s="140" t="s">
        <v>195</v>
      </c>
      <c r="B1420" s="27">
        <f>COUNTIF($A$3:A1419,"Lp.")</f>
        <v>91</v>
      </c>
      <c r="C1420" s="114" t="s">
        <v>476</v>
      </c>
      <c r="D1420" s="114"/>
      <c r="E1420" s="114"/>
      <c r="F1420" s="114"/>
      <c r="G1420" s="114"/>
      <c r="H1420" s="114"/>
      <c r="I1420" s="114"/>
      <c r="J1420" s="114"/>
      <c r="K1420" s="114"/>
      <c r="L1420" s="114"/>
      <c r="M1420" s="114"/>
      <c r="N1420" s="114"/>
      <c r="O1420" s="114"/>
      <c r="P1420" s="114"/>
      <c r="Q1420" s="114"/>
      <c r="R1420" s="115"/>
    </row>
    <row r="1421" spans="1:23" s="13" customFormat="1" ht="36.75" thickBot="1" x14ac:dyDescent="0.3">
      <c r="A1421" s="141" t="s">
        <v>127</v>
      </c>
      <c r="B1421" s="21" t="s">
        <v>241</v>
      </c>
      <c r="C1421" s="24" t="s">
        <v>1</v>
      </c>
      <c r="D1421" s="39">
        <v>200</v>
      </c>
      <c r="E1421" s="38">
        <v>400</v>
      </c>
      <c r="F1421" s="39">
        <v>550</v>
      </c>
      <c r="G1421" s="20"/>
      <c r="H1421" s="65"/>
      <c r="I1421" s="65"/>
      <c r="J1421" s="24"/>
      <c r="K1421" s="38"/>
      <c r="L1421" s="39"/>
      <c r="M1421" s="23"/>
      <c r="N1421" s="53"/>
      <c r="O1421" s="42">
        <f>ROUND(K1421*M1421,2)</f>
        <v>0</v>
      </c>
      <c r="P1421" s="42">
        <f>ROUND(O1421+O1421*N1421,2)</f>
        <v>0</v>
      </c>
      <c r="Q1421" s="42">
        <f>ROUND(L1421*M1421,2)</f>
        <v>0</v>
      </c>
      <c r="R1421" s="42">
        <f>ROUND(Q1421+Q1421*N1421,2)</f>
        <v>0</v>
      </c>
    </row>
    <row r="1422" spans="1:23" s="13" customFormat="1" ht="12.75" thickBot="1" x14ac:dyDescent="0.3">
      <c r="A1422" s="138"/>
      <c r="D1422" s="14"/>
      <c r="E1422" s="14"/>
      <c r="F1422" s="14"/>
      <c r="G1422" s="14"/>
      <c r="H1422" s="14"/>
      <c r="I1422" s="14"/>
      <c r="J1422" s="14"/>
      <c r="K1422" s="14"/>
      <c r="L1422" s="15"/>
      <c r="M1422" s="15"/>
      <c r="N1422" s="48" t="s">
        <v>139</v>
      </c>
      <c r="O1422" s="58">
        <f>SUM(O1421:O1421)</f>
        <v>0</v>
      </c>
      <c r="P1422" s="58">
        <f>SUM(P1421:P1421)</f>
        <v>0</v>
      </c>
      <c r="Q1422" s="58">
        <f>SUM(Q1421:Q1421)</f>
        <v>0</v>
      </c>
      <c r="R1422" s="59">
        <f>SUM(R1421:R1421)</f>
        <v>0</v>
      </c>
      <c r="S1422" s="15"/>
      <c r="T1422" s="18"/>
      <c r="U1422" s="15"/>
      <c r="V1422" s="15"/>
      <c r="W1422" s="19"/>
    </row>
    <row r="1423" spans="1:23" s="13" customFormat="1" ht="12.75" thickBot="1" x14ac:dyDescent="0.3">
      <c r="A1423" s="138"/>
      <c r="B1423" s="116" t="s">
        <v>481</v>
      </c>
      <c r="C1423" s="117"/>
      <c r="D1423" s="117"/>
      <c r="E1423" s="117"/>
      <c r="F1423" s="117"/>
      <c r="G1423" s="117"/>
      <c r="H1423" s="117"/>
      <c r="I1423" s="117"/>
      <c r="J1423" s="117"/>
      <c r="K1423" s="117"/>
      <c r="L1423" s="117"/>
      <c r="M1423" s="15"/>
      <c r="N1423" s="16"/>
      <c r="O1423" s="15"/>
      <c r="P1423" s="15"/>
      <c r="Q1423" s="17"/>
      <c r="R1423" s="17"/>
      <c r="S1423" s="15"/>
      <c r="T1423" s="18"/>
      <c r="U1423" s="15"/>
      <c r="V1423" s="15"/>
      <c r="W1423" s="19"/>
    </row>
    <row r="1424" spans="1:23" s="13" customFormat="1" ht="12.75" thickBot="1" x14ac:dyDescent="0.3">
      <c r="A1424" s="138"/>
      <c r="B1424" s="117"/>
      <c r="C1424" s="117"/>
      <c r="D1424" s="117"/>
      <c r="E1424" s="117"/>
      <c r="F1424" s="117"/>
      <c r="G1424" s="117"/>
      <c r="H1424" s="117"/>
      <c r="I1424" s="117"/>
      <c r="J1424" s="117"/>
      <c r="K1424" s="117"/>
      <c r="L1424" s="117"/>
      <c r="M1424" s="15"/>
      <c r="N1424" s="16"/>
      <c r="O1424" s="60"/>
      <c r="P1424" s="45" t="s">
        <v>195</v>
      </c>
      <c r="Q1424" s="46">
        <f>COUNTIF($A$3:A1423,"Lp.")</f>
        <v>91</v>
      </c>
      <c r="R1424" s="61"/>
      <c r="S1424" s="15"/>
      <c r="T1424" s="18"/>
      <c r="U1424" s="15"/>
      <c r="V1424" s="15"/>
      <c r="W1424" s="19"/>
    </row>
    <row r="1425" spans="1:23" s="13" customFormat="1" ht="36.75" thickBot="1" x14ac:dyDescent="0.3">
      <c r="A1425" s="138"/>
      <c r="B1425" s="117"/>
      <c r="C1425" s="117"/>
      <c r="D1425" s="117"/>
      <c r="E1425" s="117"/>
      <c r="F1425" s="117"/>
      <c r="G1425" s="117"/>
      <c r="H1425" s="117"/>
      <c r="I1425" s="117"/>
      <c r="J1425" s="117"/>
      <c r="K1425" s="117"/>
      <c r="L1425" s="117"/>
      <c r="M1425" s="15"/>
      <c r="N1425" s="16"/>
      <c r="O1425" s="63" t="s">
        <v>140</v>
      </c>
      <c r="P1425" s="63" t="s">
        <v>141</v>
      </c>
      <c r="Q1425" s="64" t="s">
        <v>229</v>
      </c>
      <c r="R1425" s="64" t="s">
        <v>230</v>
      </c>
      <c r="S1425" s="15"/>
      <c r="T1425" s="18"/>
      <c r="U1425" s="15"/>
      <c r="V1425" s="15"/>
      <c r="W1425" s="19"/>
    </row>
    <row r="1426" spans="1:23" s="13" customFormat="1" ht="12.75" thickBot="1" x14ac:dyDescent="0.3">
      <c r="A1426" s="138"/>
      <c r="B1426" s="117"/>
      <c r="C1426" s="117"/>
      <c r="D1426" s="117"/>
      <c r="E1426" s="117"/>
      <c r="F1426" s="117"/>
      <c r="G1426" s="117"/>
      <c r="H1426" s="117"/>
      <c r="I1426" s="117"/>
      <c r="J1426" s="117"/>
      <c r="K1426" s="117"/>
      <c r="L1426" s="117"/>
      <c r="M1426" s="15"/>
      <c r="N1426" s="16"/>
      <c r="O1426" s="62">
        <f>O1422</f>
        <v>0</v>
      </c>
      <c r="P1426" s="49">
        <f t="shared" ref="P1426:R1426" si="209">P1422</f>
        <v>0</v>
      </c>
      <c r="Q1426" s="49">
        <f t="shared" si="209"/>
        <v>0</v>
      </c>
      <c r="R1426" s="50">
        <f t="shared" si="209"/>
        <v>0</v>
      </c>
      <c r="S1426" s="15"/>
      <c r="T1426" s="18"/>
      <c r="U1426" s="15"/>
      <c r="V1426" s="15"/>
      <c r="W1426" s="19"/>
    </row>
    <row r="1431" spans="1:23" s="13" customFormat="1" ht="12" x14ac:dyDescent="0.25">
      <c r="A1431" s="138"/>
      <c r="C1431" s="54"/>
      <c r="D1431" s="56"/>
      <c r="E1431" s="56" t="s">
        <v>196</v>
      </c>
      <c r="F1431" s="57"/>
      <c r="G1431" s="15"/>
      <c r="H1431" s="16"/>
      <c r="I1431" s="15"/>
      <c r="J1431" s="28"/>
      <c r="K1431" s="30"/>
      <c r="L1431" s="31" t="s">
        <v>218</v>
      </c>
      <c r="M1431" s="32"/>
      <c r="N1431" s="33"/>
    </row>
    <row r="1432" spans="1:23" s="12" customFormat="1" ht="48.75" thickBot="1" x14ac:dyDescent="0.25">
      <c r="A1432" s="142" t="s">
        <v>187</v>
      </c>
      <c r="B1432" s="1" t="s">
        <v>0</v>
      </c>
      <c r="C1432" s="1" t="s">
        <v>126</v>
      </c>
      <c r="D1432" s="4" t="s">
        <v>191</v>
      </c>
      <c r="E1432" s="4" t="s">
        <v>192</v>
      </c>
      <c r="F1432" s="4" t="s">
        <v>193</v>
      </c>
      <c r="G1432" s="5" t="s">
        <v>200</v>
      </c>
      <c r="H1432" s="5" t="s">
        <v>201</v>
      </c>
      <c r="I1432" s="5" t="s">
        <v>202</v>
      </c>
      <c r="J1432" s="71" t="s">
        <v>501</v>
      </c>
      <c r="K1432" s="4" t="s">
        <v>206</v>
      </c>
      <c r="L1432" s="4" t="s">
        <v>208</v>
      </c>
      <c r="M1432" s="51" t="s">
        <v>209</v>
      </c>
      <c r="N1432" s="52" t="s">
        <v>194</v>
      </c>
      <c r="O1432" s="8" t="s">
        <v>211</v>
      </c>
      <c r="P1432" s="8" t="s">
        <v>213</v>
      </c>
      <c r="Q1432" s="11" t="s">
        <v>215</v>
      </c>
      <c r="R1432" s="11" t="s">
        <v>217</v>
      </c>
    </row>
    <row r="1433" spans="1:23" s="12" customFormat="1" ht="15" customHeight="1" thickBot="1" x14ac:dyDescent="0.25">
      <c r="A1433" s="140" t="s">
        <v>195</v>
      </c>
      <c r="B1433" s="27">
        <f>COUNTIF($A$3:A1432,"Lp.")</f>
        <v>92</v>
      </c>
      <c r="C1433" s="114" t="s">
        <v>476</v>
      </c>
      <c r="D1433" s="114"/>
      <c r="E1433" s="114"/>
      <c r="F1433" s="114"/>
      <c r="G1433" s="114"/>
      <c r="H1433" s="114"/>
      <c r="I1433" s="114"/>
      <c r="J1433" s="114"/>
      <c r="K1433" s="114"/>
      <c r="L1433" s="114"/>
      <c r="M1433" s="114"/>
      <c r="N1433" s="114"/>
      <c r="O1433" s="114"/>
      <c r="P1433" s="114"/>
      <c r="Q1433" s="114"/>
      <c r="R1433" s="115"/>
    </row>
    <row r="1434" spans="1:23" s="13" customFormat="1" ht="36" x14ac:dyDescent="0.25">
      <c r="A1434" s="141" t="s">
        <v>127</v>
      </c>
      <c r="B1434" s="21" t="s">
        <v>242</v>
      </c>
      <c r="C1434" s="24" t="s">
        <v>1</v>
      </c>
      <c r="D1434" s="39">
        <v>80</v>
      </c>
      <c r="E1434" s="38">
        <v>120</v>
      </c>
      <c r="F1434" s="39">
        <v>110</v>
      </c>
      <c r="G1434" s="20"/>
      <c r="H1434" s="65"/>
      <c r="I1434" s="65"/>
      <c r="J1434" s="24"/>
      <c r="K1434" s="38"/>
      <c r="L1434" s="39"/>
      <c r="M1434" s="23"/>
      <c r="N1434" s="53"/>
      <c r="O1434" s="42">
        <f>ROUND(K1434*M1434,2)</f>
        <v>0</v>
      </c>
      <c r="P1434" s="42">
        <f>ROUND(O1434+O1434*N1434,2)</f>
        <v>0</v>
      </c>
      <c r="Q1434" s="42">
        <f>ROUND(L1434*M1434,2)</f>
        <v>0</v>
      </c>
      <c r="R1434" s="42">
        <f>ROUND(Q1434+Q1434*N1434,2)</f>
        <v>0</v>
      </c>
    </row>
    <row r="1435" spans="1:23" s="13" customFormat="1" ht="36.75" thickBot="1" x14ac:dyDescent="0.3">
      <c r="A1435" s="141" t="s">
        <v>128</v>
      </c>
      <c r="B1435" s="21" t="s">
        <v>243</v>
      </c>
      <c r="C1435" s="24" t="s">
        <v>1</v>
      </c>
      <c r="D1435" s="39">
        <v>80</v>
      </c>
      <c r="E1435" s="38">
        <v>120</v>
      </c>
      <c r="F1435" s="39">
        <v>110</v>
      </c>
      <c r="G1435" s="20"/>
      <c r="H1435" s="65"/>
      <c r="I1435" s="65"/>
      <c r="J1435" s="24"/>
      <c r="K1435" s="38"/>
      <c r="L1435" s="39"/>
      <c r="M1435" s="23"/>
      <c r="N1435" s="53"/>
      <c r="O1435" s="42">
        <f>ROUND(K1435*M1435,2)</f>
        <v>0</v>
      </c>
      <c r="P1435" s="42">
        <f>ROUND(O1435+O1435*N1435,2)</f>
        <v>0</v>
      </c>
      <c r="Q1435" s="42">
        <f>ROUND(L1435*M1435,2)</f>
        <v>0</v>
      </c>
      <c r="R1435" s="42">
        <f>ROUND(Q1435+Q1435*N1435,2)</f>
        <v>0</v>
      </c>
    </row>
    <row r="1436" spans="1:23" s="13" customFormat="1" ht="12.75" thickBot="1" x14ac:dyDescent="0.3">
      <c r="A1436" s="138"/>
      <c r="D1436" s="14"/>
      <c r="E1436" s="14"/>
      <c r="F1436" s="14"/>
      <c r="G1436" s="14"/>
      <c r="H1436" s="14"/>
      <c r="I1436" s="14"/>
      <c r="J1436" s="14"/>
      <c r="K1436" s="14"/>
      <c r="L1436" s="15"/>
      <c r="M1436" s="15"/>
      <c r="N1436" s="48" t="s">
        <v>139</v>
      </c>
      <c r="O1436" s="58">
        <f>SUM(O1434:O1435)</f>
        <v>0</v>
      </c>
      <c r="P1436" s="58">
        <f t="shared" ref="P1436:R1436" si="210">SUM(P1434:P1435)</f>
        <v>0</v>
      </c>
      <c r="Q1436" s="58">
        <f t="shared" si="210"/>
        <v>0</v>
      </c>
      <c r="R1436" s="59">
        <f t="shared" si="210"/>
        <v>0</v>
      </c>
      <c r="S1436" s="15"/>
      <c r="T1436" s="18"/>
      <c r="U1436" s="15"/>
      <c r="V1436" s="15"/>
      <c r="W1436" s="19"/>
    </row>
    <row r="1437" spans="1:23" s="13" customFormat="1" ht="12.75" thickBot="1" x14ac:dyDescent="0.3">
      <c r="A1437" s="138"/>
      <c r="B1437" s="116" t="s">
        <v>481</v>
      </c>
      <c r="C1437" s="117"/>
      <c r="D1437" s="117"/>
      <c r="E1437" s="117"/>
      <c r="F1437" s="117"/>
      <c r="G1437" s="117"/>
      <c r="H1437" s="117"/>
      <c r="I1437" s="117"/>
      <c r="J1437" s="117"/>
      <c r="K1437" s="117"/>
      <c r="L1437" s="117"/>
      <c r="M1437" s="15"/>
      <c r="N1437" s="16"/>
      <c r="O1437" s="15"/>
      <c r="P1437" s="15"/>
      <c r="Q1437" s="17"/>
      <c r="R1437" s="17"/>
      <c r="S1437" s="15"/>
      <c r="T1437" s="18"/>
      <c r="U1437" s="15"/>
      <c r="V1437" s="15"/>
      <c r="W1437" s="19"/>
    </row>
    <row r="1438" spans="1:23" s="13" customFormat="1" ht="12.75" thickBot="1" x14ac:dyDescent="0.3">
      <c r="A1438" s="138"/>
      <c r="B1438" s="117"/>
      <c r="C1438" s="117"/>
      <c r="D1438" s="117"/>
      <c r="E1438" s="117"/>
      <c r="F1438" s="117"/>
      <c r="G1438" s="117"/>
      <c r="H1438" s="117"/>
      <c r="I1438" s="117"/>
      <c r="J1438" s="117"/>
      <c r="K1438" s="117"/>
      <c r="L1438" s="117"/>
      <c r="M1438" s="15"/>
      <c r="N1438" s="16"/>
      <c r="O1438" s="60"/>
      <c r="P1438" s="45" t="s">
        <v>195</v>
      </c>
      <c r="Q1438" s="46">
        <f>COUNTIF($A$3:A1437,"Lp.")</f>
        <v>92</v>
      </c>
      <c r="R1438" s="61"/>
      <c r="S1438" s="15"/>
      <c r="T1438" s="18"/>
      <c r="U1438" s="15"/>
      <c r="V1438" s="15"/>
      <c r="W1438" s="19"/>
    </row>
    <row r="1439" spans="1:23" s="13" customFormat="1" ht="36.75" thickBot="1" x14ac:dyDescent="0.3">
      <c r="A1439" s="138"/>
      <c r="B1439" s="117"/>
      <c r="C1439" s="117"/>
      <c r="D1439" s="117"/>
      <c r="E1439" s="117"/>
      <c r="F1439" s="117"/>
      <c r="G1439" s="117"/>
      <c r="H1439" s="117"/>
      <c r="I1439" s="117"/>
      <c r="J1439" s="117"/>
      <c r="K1439" s="117"/>
      <c r="L1439" s="117"/>
      <c r="M1439" s="15"/>
      <c r="N1439" s="16"/>
      <c r="O1439" s="63" t="s">
        <v>140</v>
      </c>
      <c r="P1439" s="63" t="s">
        <v>141</v>
      </c>
      <c r="Q1439" s="64" t="s">
        <v>229</v>
      </c>
      <c r="R1439" s="64" t="s">
        <v>230</v>
      </c>
      <c r="S1439" s="15"/>
      <c r="T1439" s="18"/>
      <c r="U1439" s="15"/>
      <c r="V1439" s="15"/>
      <c r="W1439" s="19"/>
    </row>
    <row r="1440" spans="1:23" s="13" customFormat="1" ht="12.75" thickBot="1" x14ac:dyDescent="0.3">
      <c r="A1440" s="138"/>
      <c r="B1440" s="117"/>
      <c r="C1440" s="117"/>
      <c r="D1440" s="117"/>
      <c r="E1440" s="117"/>
      <c r="F1440" s="117"/>
      <c r="G1440" s="117"/>
      <c r="H1440" s="117"/>
      <c r="I1440" s="117"/>
      <c r="J1440" s="117"/>
      <c r="K1440" s="117"/>
      <c r="L1440" s="117"/>
      <c r="M1440" s="15"/>
      <c r="N1440" s="16"/>
      <c r="O1440" s="62">
        <f>O1436</f>
        <v>0</v>
      </c>
      <c r="P1440" s="49">
        <f t="shared" ref="P1440:R1440" si="211">P1436</f>
        <v>0</v>
      </c>
      <c r="Q1440" s="49">
        <f t="shared" si="211"/>
        <v>0</v>
      </c>
      <c r="R1440" s="50">
        <f t="shared" si="211"/>
        <v>0</v>
      </c>
      <c r="S1440" s="15"/>
      <c r="T1440" s="18"/>
      <c r="U1440" s="15"/>
      <c r="V1440" s="15"/>
      <c r="W1440" s="19"/>
    </row>
    <row r="1445" spans="1:23" s="13" customFormat="1" ht="12" x14ac:dyDescent="0.25">
      <c r="A1445" s="138"/>
      <c r="C1445" s="54"/>
      <c r="D1445" s="56"/>
      <c r="E1445" s="56" t="s">
        <v>196</v>
      </c>
      <c r="F1445" s="57"/>
      <c r="G1445" s="15"/>
      <c r="H1445" s="16"/>
      <c r="I1445" s="15"/>
      <c r="J1445" s="28"/>
      <c r="K1445" s="30"/>
      <c r="L1445" s="31" t="s">
        <v>218</v>
      </c>
      <c r="M1445" s="32"/>
      <c r="N1445" s="33"/>
    </row>
    <row r="1446" spans="1:23" s="12" customFormat="1" ht="48.75" thickBot="1" x14ac:dyDescent="0.25">
      <c r="A1446" s="142" t="s">
        <v>187</v>
      </c>
      <c r="B1446" s="1" t="s">
        <v>0</v>
      </c>
      <c r="C1446" s="1" t="s">
        <v>126</v>
      </c>
      <c r="D1446" s="4" t="s">
        <v>191</v>
      </c>
      <c r="E1446" s="4" t="s">
        <v>192</v>
      </c>
      <c r="F1446" s="4" t="s">
        <v>193</v>
      </c>
      <c r="G1446" s="5" t="s">
        <v>200</v>
      </c>
      <c r="H1446" s="5" t="s">
        <v>201</v>
      </c>
      <c r="I1446" s="5" t="s">
        <v>202</v>
      </c>
      <c r="J1446" s="71" t="s">
        <v>501</v>
      </c>
      <c r="K1446" s="4" t="s">
        <v>206</v>
      </c>
      <c r="L1446" s="4" t="s">
        <v>208</v>
      </c>
      <c r="M1446" s="51" t="s">
        <v>209</v>
      </c>
      <c r="N1446" s="52" t="s">
        <v>194</v>
      </c>
      <c r="O1446" s="8" t="s">
        <v>211</v>
      </c>
      <c r="P1446" s="8" t="s">
        <v>213</v>
      </c>
      <c r="Q1446" s="11" t="s">
        <v>215</v>
      </c>
      <c r="R1446" s="11" t="s">
        <v>217</v>
      </c>
    </row>
    <row r="1447" spans="1:23" s="12" customFormat="1" ht="15" customHeight="1" thickBot="1" x14ac:dyDescent="0.25">
      <c r="A1447" s="140" t="s">
        <v>195</v>
      </c>
      <c r="B1447" s="27">
        <f>COUNTIF($A$3:A1446,"Lp.")</f>
        <v>93</v>
      </c>
      <c r="C1447" s="114" t="s">
        <v>476</v>
      </c>
      <c r="D1447" s="114"/>
      <c r="E1447" s="114"/>
      <c r="F1447" s="114"/>
      <c r="G1447" s="114"/>
      <c r="H1447" s="114"/>
      <c r="I1447" s="114"/>
      <c r="J1447" s="114"/>
      <c r="K1447" s="114"/>
      <c r="L1447" s="114"/>
      <c r="M1447" s="114"/>
      <c r="N1447" s="114"/>
      <c r="O1447" s="114"/>
      <c r="P1447" s="114"/>
      <c r="Q1447" s="114"/>
      <c r="R1447" s="115"/>
    </row>
    <row r="1448" spans="1:23" s="13" customFormat="1" ht="24" x14ac:dyDescent="0.25">
      <c r="A1448" s="141" t="s">
        <v>127</v>
      </c>
      <c r="B1448" s="21" t="s">
        <v>249</v>
      </c>
      <c r="C1448" s="24" t="s">
        <v>1</v>
      </c>
      <c r="D1448" s="39">
        <v>17.5</v>
      </c>
      <c r="E1448" s="38">
        <v>25</v>
      </c>
      <c r="F1448" s="39">
        <v>20</v>
      </c>
      <c r="G1448" s="20"/>
      <c r="H1448" s="65"/>
      <c r="I1448" s="65"/>
      <c r="J1448" s="24"/>
      <c r="K1448" s="38"/>
      <c r="L1448" s="39"/>
      <c r="M1448" s="23"/>
      <c r="N1448" s="53"/>
      <c r="O1448" s="42">
        <f>ROUND(K1448*M1448,2)</f>
        <v>0</v>
      </c>
      <c r="P1448" s="42">
        <f>ROUND(O1448+O1448*N1448,2)</f>
        <v>0</v>
      </c>
      <c r="Q1448" s="42">
        <f>ROUND(L1448*M1448,2)</f>
        <v>0</v>
      </c>
      <c r="R1448" s="42">
        <f>ROUND(Q1448+Q1448*N1448,2)</f>
        <v>0</v>
      </c>
    </row>
    <row r="1449" spans="1:23" s="13" customFormat="1" ht="24" x14ac:dyDescent="0.25">
      <c r="A1449" s="141" t="s">
        <v>128</v>
      </c>
      <c r="B1449" s="21" t="s">
        <v>279</v>
      </c>
      <c r="C1449" s="24" t="s">
        <v>1</v>
      </c>
      <c r="D1449" s="39">
        <v>5</v>
      </c>
      <c r="E1449" s="38">
        <v>10</v>
      </c>
      <c r="F1449" s="39">
        <v>9</v>
      </c>
      <c r="G1449" s="20"/>
      <c r="H1449" s="65"/>
      <c r="I1449" s="65"/>
      <c r="J1449" s="24"/>
      <c r="K1449" s="38"/>
      <c r="L1449" s="39"/>
      <c r="M1449" s="23"/>
      <c r="N1449" s="53"/>
      <c r="O1449" s="42">
        <f>ROUND(K1449*M1449,2)</f>
        <v>0</v>
      </c>
      <c r="P1449" s="42">
        <f>ROUND(O1449+O1449*N1449,2)</f>
        <v>0</v>
      </c>
      <c r="Q1449" s="42">
        <f>ROUND(L1449*M1449,2)</f>
        <v>0</v>
      </c>
      <c r="R1449" s="42">
        <f>ROUND(Q1449+Q1449*N1449,2)</f>
        <v>0</v>
      </c>
    </row>
    <row r="1450" spans="1:23" s="13" customFormat="1" ht="24.75" thickBot="1" x14ac:dyDescent="0.3">
      <c r="A1450" s="141" t="s">
        <v>129</v>
      </c>
      <c r="B1450" s="21" t="s">
        <v>250</v>
      </c>
      <c r="C1450" s="24" t="s">
        <v>1</v>
      </c>
      <c r="D1450" s="39">
        <v>5</v>
      </c>
      <c r="E1450" s="38">
        <v>10</v>
      </c>
      <c r="F1450" s="39">
        <v>9</v>
      </c>
      <c r="G1450" s="20"/>
      <c r="H1450" s="65"/>
      <c r="I1450" s="65"/>
      <c r="J1450" s="24"/>
      <c r="K1450" s="38"/>
      <c r="L1450" s="39"/>
      <c r="M1450" s="23"/>
      <c r="N1450" s="53"/>
      <c r="O1450" s="42">
        <f>ROUND(K1450*M1450,2)</f>
        <v>0</v>
      </c>
      <c r="P1450" s="42">
        <f>ROUND(O1450+O1450*N1450,2)</f>
        <v>0</v>
      </c>
      <c r="Q1450" s="42">
        <f>ROUND(L1450*M1450,2)</f>
        <v>0</v>
      </c>
      <c r="R1450" s="42">
        <f>ROUND(Q1450+Q1450*N1450,2)</f>
        <v>0</v>
      </c>
    </row>
    <row r="1451" spans="1:23" s="13" customFormat="1" ht="12.75" thickBot="1" x14ac:dyDescent="0.3">
      <c r="A1451" s="138"/>
      <c r="D1451" s="14"/>
      <c r="E1451" s="14"/>
      <c r="F1451" s="14"/>
      <c r="G1451" s="14"/>
      <c r="H1451" s="14"/>
      <c r="I1451" s="14"/>
      <c r="J1451" s="14"/>
      <c r="K1451" s="14"/>
      <c r="L1451" s="15"/>
      <c r="M1451" s="15"/>
      <c r="N1451" s="48" t="s">
        <v>139</v>
      </c>
      <c r="O1451" s="58">
        <f>SUM(O1448:O1450)</f>
        <v>0</v>
      </c>
      <c r="P1451" s="58">
        <f t="shared" ref="P1451:R1451" si="212">SUM(P1448:P1450)</f>
        <v>0</v>
      </c>
      <c r="Q1451" s="58">
        <f t="shared" si="212"/>
        <v>0</v>
      </c>
      <c r="R1451" s="59">
        <f t="shared" si="212"/>
        <v>0</v>
      </c>
      <c r="S1451" s="15"/>
      <c r="T1451" s="18"/>
      <c r="U1451" s="15"/>
      <c r="V1451" s="15"/>
      <c r="W1451" s="19"/>
    </row>
    <row r="1452" spans="1:23" s="13" customFormat="1" ht="12.75" thickBot="1" x14ac:dyDescent="0.3">
      <c r="A1452" s="138"/>
      <c r="B1452" s="116" t="s">
        <v>482</v>
      </c>
      <c r="C1452" s="117"/>
      <c r="D1452" s="117"/>
      <c r="E1452" s="117"/>
      <c r="F1452" s="117"/>
      <c r="G1452" s="117"/>
      <c r="H1452" s="117"/>
      <c r="I1452" s="117"/>
      <c r="J1452" s="117"/>
      <c r="K1452" s="117"/>
      <c r="L1452" s="117"/>
      <c r="M1452" s="15"/>
      <c r="N1452" s="16"/>
      <c r="O1452" s="15"/>
      <c r="P1452" s="15"/>
      <c r="Q1452" s="17"/>
      <c r="R1452" s="17"/>
      <c r="S1452" s="15"/>
      <c r="T1452" s="18"/>
      <c r="U1452" s="15"/>
      <c r="V1452" s="15"/>
      <c r="W1452" s="19"/>
    </row>
    <row r="1453" spans="1:23" s="13" customFormat="1" ht="12.75" thickBot="1" x14ac:dyDescent="0.3">
      <c r="A1453" s="138"/>
      <c r="B1453" s="117"/>
      <c r="C1453" s="117"/>
      <c r="D1453" s="117"/>
      <c r="E1453" s="117"/>
      <c r="F1453" s="117"/>
      <c r="G1453" s="117"/>
      <c r="H1453" s="117"/>
      <c r="I1453" s="117"/>
      <c r="J1453" s="117"/>
      <c r="K1453" s="117"/>
      <c r="L1453" s="117"/>
      <c r="M1453" s="15"/>
      <c r="N1453" s="16"/>
      <c r="O1453" s="60"/>
      <c r="P1453" s="45" t="s">
        <v>195</v>
      </c>
      <c r="Q1453" s="46">
        <f>COUNTIF($A$3:A1452,"Lp.")</f>
        <v>93</v>
      </c>
      <c r="R1453" s="61"/>
      <c r="S1453" s="15"/>
      <c r="T1453" s="18"/>
      <c r="U1453" s="15"/>
      <c r="V1453" s="15"/>
      <c r="W1453" s="19"/>
    </row>
    <row r="1454" spans="1:23" s="13" customFormat="1" ht="36.75" thickBot="1" x14ac:dyDescent="0.3">
      <c r="A1454" s="138"/>
      <c r="B1454" s="117"/>
      <c r="C1454" s="117"/>
      <c r="D1454" s="117"/>
      <c r="E1454" s="117"/>
      <c r="F1454" s="117"/>
      <c r="G1454" s="117"/>
      <c r="H1454" s="117"/>
      <c r="I1454" s="117"/>
      <c r="J1454" s="117"/>
      <c r="K1454" s="117"/>
      <c r="L1454" s="117"/>
      <c r="M1454" s="15"/>
      <c r="N1454" s="16"/>
      <c r="O1454" s="63" t="s">
        <v>140</v>
      </c>
      <c r="P1454" s="63" t="s">
        <v>141</v>
      </c>
      <c r="Q1454" s="64" t="s">
        <v>229</v>
      </c>
      <c r="R1454" s="64" t="s">
        <v>230</v>
      </c>
      <c r="S1454" s="15"/>
      <c r="T1454" s="18"/>
      <c r="U1454" s="15"/>
      <c r="V1454" s="15"/>
      <c r="W1454" s="19"/>
    </row>
    <row r="1455" spans="1:23" s="13" customFormat="1" ht="12.75" thickBot="1" x14ac:dyDescent="0.3">
      <c r="A1455" s="138"/>
      <c r="B1455" s="117"/>
      <c r="C1455" s="117"/>
      <c r="D1455" s="117"/>
      <c r="E1455" s="117"/>
      <c r="F1455" s="117"/>
      <c r="G1455" s="117"/>
      <c r="H1455" s="117"/>
      <c r="I1455" s="117"/>
      <c r="J1455" s="117"/>
      <c r="K1455" s="117"/>
      <c r="L1455" s="117"/>
      <c r="M1455" s="15"/>
      <c r="N1455" s="16"/>
      <c r="O1455" s="62">
        <f>O1451</f>
        <v>0</v>
      </c>
      <c r="P1455" s="49">
        <f t="shared" ref="P1455:R1455" si="213">P1451</f>
        <v>0</v>
      </c>
      <c r="Q1455" s="49">
        <f t="shared" si="213"/>
        <v>0</v>
      </c>
      <c r="R1455" s="50">
        <f t="shared" si="213"/>
        <v>0</v>
      </c>
      <c r="S1455" s="15"/>
      <c r="T1455" s="18"/>
      <c r="U1455" s="15"/>
      <c r="V1455" s="15"/>
      <c r="W1455" s="19"/>
    </row>
    <row r="1460" spans="1:23" s="13" customFormat="1" ht="12" x14ac:dyDescent="0.25">
      <c r="A1460" s="138"/>
      <c r="C1460" s="54"/>
      <c r="D1460" s="56"/>
      <c r="E1460" s="56" t="s">
        <v>196</v>
      </c>
      <c r="F1460" s="57"/>
      <c r="G1460" s="15"/>
      <c r="H1460" s="16"/>
      <c r="I1460" s="15"/>
      <c r="J1460" s="28"/>
      <c r="K1460" s="30"/>
      <c r="L1460" s="31" t="s">
        <v>218</v>
      </c>
      <c r="M1460" s="32"/>
      <c r="N1460" s="33"/>
    </row>
    <row r="1461" spans="1:23" s="12" customFormat="1" ht="48.75" thickBot="1" x14ac:dyDescent="0.25">
      <c r="A1461" s="142" t="s">
        <v>187</v>
      </c>
      <c r="B1461" s="1" t="s">
        <v>0</v>
      </c>
      <c r="C1461" s="1" t="s">
        <v>126</v>
      </c>
      <c r="D1461" s="4" t="s">
        <v>191</v>
      </c>
      <c r="E1461" s="4" t="s">
        <v>192</v>
      </c>
      <c r="F1461" s="4" t="s">
        <v>193</v>
      </c>
      <c r="G1461" s="5" t="s">
        <v>200</v>
      </c>
      <c r="H1461" s="5" t="s">
        <v>201</v>
      </c>
      <c r="I1461" s="5" t="s">
        <v>202</v>
      </c>
      <c r="J1461" s="71" t="s">
        <v>501</v>
      </c>
      <c r="K1461" s="4" t="s">
        <v>206</v>
      </c>
      <c r="L1461" s="4" t="s">
        <v>208</v>
      </c>
      <c r="M1461" s="51" t="s">
        <v>209</v>
      </c>
      <c r="N1461" s="52" t="s">
        <v>194</v>
      </c>
      <c r="O1461" s="8" t="s">
        <v>211</v>
      </c>
      <c r="P1461" s="8" t="s">
        <v>213</v>
      </c>
      <c r="Q1461" s="11" t="s">
        <v>215</v>
      </c>
      <c r="R1461" s="11" t="s">
        <v>217</v>
      </c>
    </row>
    <row r="1462" spans="1:23" s="12" customFormat="1" ht="15" customHeight="1" thickBot="1" x14ac:dyDescent="0.25">
      <c r="A1462" s="140" t="s">
        <v>195</v>
      </c>
      <c r="B1462" s="27">
        <f>COUNTIF($A$3:A1461,"Lp.")</f>
        <v>94</v>
      </c>
      <c r="C1462" s="114" t="s">
        <v>476</v>
      </c>
      <c r="D1462" s="114"/>
      <c r="E1462" s="114"/>
      <c r="F1462" s="114"/>
      <c r="G1462" s="114"/>
      <c r="H1462" s="114"/>
      <c r="I1462" s="114"/>
      <c r="J1462" s="114"/>
      <c r="K1462" s="114"/>
      <c r="L1462" s="114"/>
      <c r="M1462" s="114"/>
      <c r="N1462" s="114"/>
      <c r="O1462" s="114"/>
      <c r="P1462" s="114"/>
      <c r="Q1462" s="114"/>
      <c r="R1462" s="115"/>
    </row>
    <row r="1463" spans="1:23" s="13" customFormat="1" ht="12.75" thickBot="1" x14ac:dyDescent="0.3">
      <c r="A1463" s="141" t="s">
        <v>127</v>
      </c>
      <c r="B1463" s="21" t="s">
        <v>251</v>
      </c>
      <c r="C1463" s="24" t="s">
        <v>1</v>
      </c>
      <c r="D1463" s="39">
        <v>20</v>
      </c>
      <c r="E1463" s="38">
        <v>40</v>
      </c>
      <c r="F1463" s="39">
        <v>35</v>
      </c>
      <c r="G1463" s="20"/>
      <c r="H1463" s="65"/>
      <c r="I1463" s="65"/>
      <c r="J1463" s="24"/>
      <c r="K1463" s="38"/>
      <c r="L1463" s="39"/>
      <c r="M1463" s="23"/>
      <c r="N1463" s="53"/>
      <c r="O1463" s="42">
        <f>ROUND(K1463*M1463,2)</f>
        <v>0</v>
      </c>
      <c r="P1463" s="42">
        <f>ROUND(O1463+O1463*N1463,2)</f>
        <v>0</v>
      </c>
      <c r="Q1463" s="42">
        <f>ROUND(L1463*M1463,2)</f>
        <v>0</v>
      </c>
      <c r="R1463" s="42">
        <f>ROUND(Q1463+Q1463*N1463,2)</f>
        <v>0</v>
      </c>
    </row>
    <row r="1464" spans="1:23" s="13" customFormat="1" ht="12.75" thickBot="1" x14ac:dyDescent="0.3">
      <c r="A1464" s="138"/>
      <c r="D1464" s="14"/>
      <c r="E1464" s="14"/>
      <c r="F1464" s="14"/>
      <c r="G1464" s="14"/>
      <c r="H1464" s="14"/>
      <c r="I1464" s="14"/>
      <c r="J1464" s="14"/>
      <c r="K1464" s="14"/>
      <c r="L1464" s="15"/>
      <c r="M1464" s="15"/>
      <c r="N1464" s="48" t="s">
        <v>139</v>
      </c>
      <c r="O1464" s="58">
        <f>SUM(O1463:O1463)</f>
        <v>0</v>
      </c>
      <c r="P1464" s="58">
        <f>SUM(P1463:P1463)</f>
        <v>0</v>
      </c>
      <c r="Q1464" s="58">
        <f>SUM(Q1463:Q1463)</f>
        <v>0</v>
      </c>
      <c r="R1464" s="59">
        <f>SUM(R1463:R1463)</f>
        <v>0</v>
      </c>
      <c r="S1464" s="15"/>
      <c r="T1464" s="18"/>
      <c r="U1464" s="15"/>
      <c r="V1464" s="15"/>
      <c r="W1464" s="19"/>
    </row>
    <row r="1465" spans="1:23" s="13" customFormat="1" ht="12.75" thickBot="1" x14ac:dyDescent="0.3">
      <c r="A1465" s="138"/>
      <c r="B1465" s="116" t="s">
        <v>483</v>
      </c>
      <c r="C1465" s="117"/>
      <c r="D1465" s="117"/>
      <c r="E1465" s="117"/>
      <c r="F1465" s="117"/>
      <c r="G1465" s="117"/>
      <c r="H1465" s="117"/>
      <c r="I1465" s="117"/>
      <c r="J1465" s="117"/>
      <c r="K1465" s="117"/>
      <c r="L1465" s="117"/>
      <c r="M1465" s="15"/>
      <c r="N1465" s="16"/>
      <c r="O1465" s="15"/>
      <c r="P1465" s="15"/>
      <c r="Q1465" s="17"/>
      <c r="R1465" s="17"/>
      <c r="S1465" s="15"/>
      <c r="T1465" s="18"/>
      <c r="U1465" s="15"/>
      <c r="V1465" s="15"/>
      <c r="W1465" s="19"/>
    </row>
    <row r="1466" spans="1:23" s="13" customFormat="1" ht="12.75" thickBot="1" x14ac:dyDescent="0.3">
      <c r="A1466" s="138"/>
      <c r="B1466" s="117"/>
      <c r="C1466" s="117"/>
      <c r="D1466" s="117"/>
      <c r="E1466" s="117"/>
      <c r="F1466" s="117"/>
      <c r="G1466" s="117"/>
      <c r="H1466" s="117"/>
      <c r="I1466" s="117"/>
      <c r="J1466" s="117"/>
      <c r="K1466" s="117"/>
      <c r="L1466" s="117"/>
      <c r="M1466" s="15"/>
      <c r="N1466" s="16"/>
      <c r="O1466" s="60"/>
      <c r="P1466" s="45" t="s">
        <v>195</v>
      </c>
      <c r="Q1466" s="46">
        <f>COUNTIF($A$3:A1465,"Lp.")</f>
        <v>94</v>
      </c>
      <c r="R1466" s="61"/>
      <c r="S1466" s="15"/>
      <c r="T1466" s="18"/>
      <c r="U1466" s="15"/>
      <c r="V1466" s="15"/>
      <c r="W1466" s="19"/>
    </row>
    <row r="1467" spans="1:23" s="13" customFormat="1" ht="36.75" thickBot="1" x14ac:dyDescent="0.3">
      <c r="A1467" s="138"/>
      <c r="B1467" s="117"/>
      <c r="C1467" s="117"/>
      <c r="D1467" s="117"/>
      <c r="E1467" s="117"/>
      <c r="F1467" s="117"/>
      <c r="G1467" s="117"/>
      <c r="H1467" s="117"/>
      <c r="I1467" s="117"/>
      <c r="J1467" s="117"/>
      <c r="K1467" s="117"/>
      <c r="L1467" s="117"/>
      <c r="M1467" s="15"/>
      <c r="N1467" s="16"/>
      <c r="O1467" s="63" t="s">
        <v>140</v>
      </c>
      <c r="P1467" s="63" t="s">
        <v>141</v>
      </c>
      <c r="Q1467" s="64" t="s">
        <v>229</v>
      </c>
      <c r="R1467" s="64" t="s">
        <v>230</v>
      </c>
      <c r="S1467" s="15"/>
      <c r="T1467" s="18"/>
      <c r="U1467" s="15"/>
      <c r="V1467" s="15"/>
      <c r="W1467" s="19"/>
    </row>
    <row r="1468" spans="1:23" s="13" customFormat="1" ht="12.75" thickBot="1" x14ac:dyDescent="0.3">
      <c r="A1468" s="138"/>
      <c r="B1468" s="117"/>
      <c r="C1468" s="117"/>
      <c r="D1468" s="117"/>
      <c r="E1468" s="117"/>
      <c r="F1468" s="117"/>
      <c r="G1468" s="117"/>
      <c r="H1468" s="117"/>
      <c r="I1468" s="117"/>
      <c r="J1468" s="117"/>
      <c r="K1468" s="117"/>
      <c r="L1468" s="117"/>
      <c r="M1468" s="15"/>
      <c r="N1468" s="16"/>
      <c r="O1468" s="62">
        <f>O1464</f>
        <v>0</v>
      </c>
      <c r="P1468" s="49">
        <f t="shared" ref="P1468:R1468" si="214">P1464</f>
        <v>0</v>
      </c>
      <c r="Q1468" s="49">
        <f t="shared" si="214"/>
        <v>0</v>
      </c>
      <c r="R1468" s="50">
        <f t="shared" si="214"/>
        <v>0</v>
      </c>
      <c r="S1468" s="15"/>
      <c r="T1468" s="18"/>
      <c r="U1468" s="15"/>
      <c r="V1468" s="15"/>
      <c r="W1468" s="19"/>
    </row>
    <row r="1473" spans="1:23" s="13" customFormat="1" ht="12" x14ac:dyDescent="0.25">
      <c r="A1473" s="138"/>
      <c r="C1473" s="54"/>
      <c r="D1473" s="56"/>
      <c r="E1473" s="56" t="s">
        <v>196</v>
      </c>
      <c r="F1473" s="57"/>
      <c r="G1473" s="15"/>
      <c r="H1473" s="16"/>
      <c r="I1473" s="15"/>
      <c r="J1473" s="28"/>
      <c r="K1473" s="30"/>
      <c r="L1473" s="31" t="s">
        <v>218</v>
      </c>
      <c r="M1473" s="32"/>
      <c r="N1473" s="33"/>
    </row>
    <row r="1474" spans="1:23" s="12" customFormat="1" ht="48.75" thickBot="1" x14ac:dyDescent="0.25">
      <c r="A1474" s="142" t="s">
        <v>187</v>
      </c>
      <c r="B1474" s="1" t="s">
        <v>0</v>
      </c>
      <c r="C1474" s="1" t="s">
        <v>126</v>
      </c>
      <c r="D1474" s="4" t="s">
        <v>191</v>
      </c>
      <c r="E1474" s="4" t="s">
        <v>192</v>
      </c>
      <c r="F1474" s="4" t="s">
        <v>193</v>
      </c>
      <c r="G1474" s="5" t="s">
        <v>200</v>
      </c>
      <c r="H1474" s="5" t="s">
        <v>201</v>
      </c>
      <c r="I1474" s="5" t="s">
        <v>202</v>
      </c>
      <c r="J1474" s="71" t="s">
        <v>501</v>
      </c>
      <c r="K1474" s="4" t="s">
        <v>206</v>
      </c>
      <c r="L1474" s="4" t="s">
        <v>208</v>
      </c>
      <c r="M1474" s="51" t="s">
        <v>209</v>
      </c>
      <c r="N1474" s="52" t="s">
        <v>194</v>
      </c>
      <c r="O1474" s="8" t="s">
        <v>211</v>
      </c>
      <c r="P1474" s="8" t="s">
        <v>213</v>
      </c>
      <c r="Q1474" s="11" t="s">
        <v>215</v>
      </c>
      <c r="R1474" s="11" t="s">
        <v>217</v>
      </c>
    </row>
    <row r="1475" spans="1:23" s="12" customFormat="1" ht="15" customHeight="1" thickBot="1" x14ac:dyDescent="0.25">
      <c r="A1475" s="140" t="s">
        <v>195</v>
      </c>
      <c r="B1475" s="27">
        <f>COUNTIF($A$3:A1474,"Lp.")</f>
        <v>95</v>
      </c>
      <c r="C1475" s="114" t="s">
        <v>476</v>
      </c>
      <c r="D1475" s="114"/>
      <c r="E1475" s="114"/>
      <c r="F1475" s="114"/>
      <c r="G1475" s="114"/>
      <c r="H1475" s="114"/>
      <c r="I1475" s="114"/>
      <c r="J1475" s="114"/>
      <c r="K1475" s="114"/>
      <c r="L1475" s="114"/>
      <c r="M1475" s="114"/>
      <c r="N1475" s="114"/>
      <c r="O1475" s="114"/>
      <c r="P1475" s="114"/>
      <c r="Q1475" s="114"/>
      <c r="R1475" s="115"/>
    </row>
    <row r="1476" spans="1:23" s="13" customFormat="1" ht="36" x14ac:dyDescent="0.25">
      <c r="A1476" s="141" t="s">
        <v>127</v>
      </c>
      <c r="B1476" s="21" t="s">
        <v>280</v>
      </c>
      <c r="C1476" s="24" t="s">
        <v>1</v>
      </c>
      <c r="D1476" s="39">
        <v>5</v>
      </c>
      <c r="E1476" s="38">
        <v>15</v>
      </c>
      <c r="F1476" s="39">
        <v>14</v>
      </c>
      <c r="G1476" s="20"/>
      <c r="H1476" s="65"/>
      <c r="I1476" s="65"/>
      <c r="J1476" s="24"/>
      <c r="K1476" s="38"/>
      <c r="L1476" s="39"/>
      <c r="M1476" s="23"/>
      <c r="N1476" s="53"/>
      <c r="O1476" s="42">
        <f>ROUND(K1476*M1476,2)</f>
        <v>0</v>
      </c>
      <c r="P1476" s="42">
        <f>ROUND(O1476+O1476*N1476,2)</f>
        <v>0</v>
      </c>
      <c r="Q1476" s="42">
        <f>ROUND(L1476*M1476,2)</f>
        <v>0</v>
      </c>
      <c r="R1476" s="42">
        <f>ROUND(Q1476+Q1476*N1476,2)</f>
        <v>0</v>
      </c>
    </row>
    <row r="1477" spans="1:23" s="13" customFormat="1" ht="36.75" thickBot="1" x14ac:dyDescent="0.3">
      <c r="A1477" s="141" t="s">
        <v>128</v>
      </c>
      <c r="B1477" s="21" t="s">
        <v>281</v>
      </c>
      <c r="C1477" s="24" t="s">
        <v>1</v>
      </c>
      <c r="D1477" s="39">
        <v>5</v>
      </c>
      <c r="E1477" s="38">
        <v>40</v>
      </c>
      <c r="F1477" s="39">
        <v>38</v>
      </c>
      <c r="G1477" s="20"/>
      <c r="H1477" s="65"/>
      <c r="I1477" s="65"/>
      <c r="J1477" s="24"/>
      <c r="K1477" s="38"/>
      <c r="L1477" s="39"/>
      <c r="M1477" s="23"/>
      <c r="N1477" s="53"/>
      <c r="O1477" s="42">
        <f>ROUND(K1477*M1477,2)</f>
        <v>0</v>
      </c>
      <c r="P1477" s="42">
        <f>ROUND(O1477+O1477*N1477,2)</f>
        <v>0</v>
      </c>
      <c r="Q1477" s="42">
        <f>ROUND(L1477*M1477,2)</f>
        <v>0</v>
      </c>
      <c r="R1477" s="42">
        <f>ROUND(Q1477+Q1477*N1477,2)</f>
        <v>0</v>
      </c>
    </row>
    <row r="1478" spans="1:23" s="13" customFormat="1" ht="12.75" thickBot="1" x14ac:dyDescent="0.3">
      <c r="A1478" s="138"/>
      <c r="D1478" s="14"/>
      <c r="E1478" s="14"/>
      <c r="F1478" s="14"/>
      <c r="G1478" s="14"/>
      <c r="H1478" s="14"/>
      <c r="I1478" s="14"/>
      <c r="J1478" s="14"/>
      <c r="K1478" s="14"/>
      <c r="L1478" s="15"/>
      <c r="M1478" s="15"/>
      <c r="N1478" s="48" t="s">
        <v>139</v>
      </c>
      <c r="O1478" s="58">
        <f>SUM(O1476:O1477)</f>
        <v>0</v>
      </c>
      <c r="P1478" s="58">
        <f t="shared" ref="P1478:R1478" si="215">SUM(P1476:P1477)</f>
        <v>0</v>
      </c>
      <c r="Q1478" s="58">
        <f t="shared" si="215"/>
        <v>0</v>
      </c>
      <c r="R1478" s="59">
        <f t="shared" si="215"/>
        <v>0</v>
      </c>
      <c r="S1478" s="15"/>
      <c r="T1478" s="18"/>
      <c r="U1478" s="15"/>
      <c r="V1478" s="15"/>
      <c r="W1478" s="19"/>
    </row>
    <row r="1479" spans="1:23" s="13" customFormat="1" ht="12.75" thickBot="1" x14ac:dyDescent="0.3">
      <c r="A1479" s="138"/>
      <c r="B1479" s="116" t="s">
        <v>484</v>
      </c>
      <c r="C1479" s="117"/>
      <c r="D1479" s="117"/>
      <c r="E1479" s="117"/>
      <c r="F1479" s="117"/>
      <c r="G1479" s="117"/>
      <c r="H1479" s="117"/>
      <c r="I1479" s="117"/>
      <c r="J1479" s="117"/>
      <c r="K1479" s="117"/>
      <c r="L1479" s="117"/>
      <c r="M1479" s="15"/>
      <c r="N1479" s="16"/>
      <c r="O1479" s="15"/>
      <c r="P1479" s="15"/>
      <c r="Q1479" s="17"/>
      <c r="R1479" s="17"/>
      <c r="S1479" s="15"/>
      <c r="T1479" s="18"/>
      <c r="U1479" s="15"/>
      <c r="V1479" s="15"/>
      <c r="W1479" s="19"/>
    </row>
    <row r="1480" spans="1:23" s="13" customFormat="1" ht="12.75" thickBot="1" x14ac:dyDescent="0.3">
      <c r="A1480" s="138"/>
      <c r="B1480" s="117"/>
      <c r="C1480" s="117"/>
      <c r="D1480" s="117"/>
      <c r="E1480" s="117"/>
      <c r="F1480" s="117"/>
      <c r="G1480" s="117"/>
      <c r="H1480" s="117"/>
      <c r="I1480" s="117"/>
      <c r="J1480" s="117"/>
      <c r="K1480" s="117"/>
      <c r="L1480" s="117"/>
      <c r="M1480" s="15"/>
      <c r="N1480" s="16"/>
      <c r="O1480" s="60"/>
      <c r="P1480" s="45" t="s">
        <v>195</v>
      </c>
      <c r="Q1480" s="46">
        <f>COUNTIF($A$3:A1479,"Lp.")</f>
        <v>95</v>
      </c>
      <c r="R1480" s="61"/>
      <c r="S1480" s="15"/>
      <c r="T1480" s="18"/>
      <c r="U1480" s="15"/>
      <c r="V1480" s="15"/>
      <c r="W1480" s="19"/>
    </row>
    <row r="1481" spans="1:23" s="13" customFormat="1" ht="36.75" thickBot="1" x14ac:dyDescent="0.3">
      <c r="A1481" s="138"/>
      <c r="B1481" s="117"/>
      <c r="C1481" s="117"/>
      <c r="D1481" s="117"/>
      <c r="E1481" s="117"/>
      <c r="F1481" s="117"/>
      <c r="G1481" s="117"/>
      <c r="H1481" s="117"/>
      <c r="I1481" s="117"/>
      <c r="J1481" s="117"/>
      <c r="K1481" s="117"/>
      <c r="L1481" s="117"/>
      <c r="M1481" s="15"/>
      <c r="N1481" s="16"/>
      <c r="O1481" s="63" t="s">
        <v>140</v>
      </c>
      <c r="P1481" s="63" t="s">
        <v>141</v>
      </c>
      <c r="Q1481" s="64" t="s">
        <v>229</v>
      </c>
      <c r="R1481" s="64" t="s">
        <v>230</v>
      </c>
      <c r="S1481" s="15"/>
      <c r="T1481" s="18"/>
      <c r="U1481" s="15"/>
      <c r="V1481" s="15"/>
      <c r="W1481" s="19"/>
    </row>
    <row r="1482" spans="1:23" s="13" customFormat="1" ht="12.75" thickBot="1" x14ac:dyDescent="0.3">
      <c r="A1482" s="138"/>
      <c r="B1482" s="117"/>
      <c r="C1482" s="117"/>
      <c r="D1482" s="117"/>
      <c r="E1482" s="117"/>
      <c r="F1482" s="117"/>
      <c r="G1482" s="117"/>
      <c r="H1482" s="117"/>
      <c r="I1482" s="117"/>
      <c r="J1482" s="117"/>
      <c r="K1482" s="117"/>
      <c r="L1482" s="117"/>
      <c r="M1482" s="15"/>
      <c r="N1482" s="16"/>
      <c r="O1482" s="62">
        <f>O1478</f>
        <v>0</v>
      </c>
      <c r="P1482" s="49">
        <f t="shared" ref="P1482:R1482" si="216">P1478</f>
        <v>0</v>
      </c>
      <c r="Q1482" s="49">
        <f t="shared" si="216"/>
        <v>0</v>
      </c>
      <c r="R1482" s="50">
        <f t="shared" si="216"/>
        <v>0</v>
      </c>
      <c r="S1482" s="15"/>
      <c r="T1482" s="18"/>
      <c r="U1482" s="15"/>
      <c r="V1482" s="15"/>
      <c r="W1482" s="19"/>
    </row>
    <row r="1487" spans="1:23" s="13" customFormat="1" ht="12" x14ac:dyDescent="0.25">
      <c r="A1487" s="138"/>
      <c r="C1487" s="54"/>
      <c r="D1487" s="56"/>
      <c r="E1487" s="56" t="s">
        <v>196</v>
      </c>
      <c r="F1487" s="57"/>
      <c r="G1487" s="15"/>
      <c r="H1487" s="16"/>
      <c r="I1487" s="15"/>
      <c r="J1487" s="28"/>
      <c r="K1487" s="30"/>
      <c r="L1487" s="31" t="s">
        <v>218</v>
      </c>
      <c r="M1487" s="32"/>
      <c r="N1487" s="33"/>
    </row>
    <row r="1488" spans="1:23" s="12" customFormat="1" ht="48.75" thickBot="1" x14ac:dyDescent="0.25">
      <c r="A1488" s="142" t="s">
        <v>187</v>
      </c>
      <c r="B1488" s="1" t="s">
        <v>0</v>
      </c>
      <c r="C1488" s="1" t="s">
        <v>126</v>
      </c>
      <c r="D1488" s="4" t="s">
        <v>191</v>
      </c>
      <c r="E1488" s="4" t="s">
        <v>192</v>
      </c>
      <c r="F1488" s="4" t="s">
        <v>193</v>
      </c>
      <c r="G1488" s="5" t="s">
        <v>200</v>
      </c>
      <c r="H1488" s="5" t="s">
        <v>201</v>
      </c>
      <c r="I1488" s="5" t="s">
        <v>202</v>
      </c>
      <c r="J1488" s="71" t="s">
        <v>501</v>
      </c>
      <c r="K1488" s="4" t="s">
        <v>206</v>
      </c>
      <c r="L1488" s="4" t="s">
        <v>208</v>
      </c>
      <c r="M1488" s="51" t="s">
        <v>209</v>
      </c>
      <c r="N1488" s="52" t="s">
        <v>194</v>
      </c>
      <c r="O1488" s="8" t="s">
        <v>211</v>
      </c>
      <c r="P1488" s="8" t="s">
        <v>213</v>
      </c>
      <c r="Q1488" s="11" t="s">
        <v>215</v>
      </c>
      <c r="R1488" s="11" t="s">
        <v>217</v>
      </c>
    </row>
    <row r="1489" spans="1:23" s="12" customFormat="1" ht="15" customHeight="1" thickBot="1" x14ac:dyDescent="0.25">
      <c r="A1489" s="140" t="s">
        <v>195</v>
      </c>
      <c r="B1489" s="27">
        <f>COUNTIF($A$3:A1488,"Lp.")</f>
        <v>96</v>
      </c>
      <c r="C1489" s="114" t="s">
        <v>476</v>
      </c>
      <c r="D1489" s="114"/>
      <c r="E1489" s="114"/>
      <c r="F1489" s="114"/>
      <c r="G1489" s="114"/>
      <c r="H1489" s="114"/>
      <c r="I1489" s="114"/>
      <c r="J1489" s="114"/>
      <c r="K1489" s="114"/>
      <c r="L1489" s="114"/>
      <c r="M1489" s="114"/>
      <c r="N1489" s="114"/>
      <c r="O1489" s="114"/>
      <c r="P1489" s="114"/>
      <c r="Q1489" s="114"/>
      <c r="R1489" s="115"/>
    </row>
    <row r="1490" spans="1:23" s="13" customFormat="1" ht="24" x14ac:dyDescent="0.25">
      <c r="A1490" s="141" t="s">
        <v>127</v>
      </c>
      <c r="B1490" s="21" t="s">
        <v>253</v>
      </c>
      <c r="C1490" s="24" t="s">
        <v>1</v>
      </c>
      <c r="D1490" s="39">
        <v>10</v>
      </c>
      <c r="E1490" s="38">
        <v>20</v>
      </c>
      <c r="F1490" s="39">
        <v>18</v>
      </c>
      <c r="G1490" s="20"/>
      <c r="H1490" s="65"/>
      <c r="I1490" s="65"/>
      <c r="J1490" s="24"/>
      <c r="K1490" s="38"/>
      <c r="L1490" s="39"/>
      <c r="M1490" s="23"/>
      <c r="N1490" s="53"/>
      <c r="O1490" s="42">
        <f>ROUND(K1490*M1490,2)</f>
        <v>0</v>
      </c>
      <c r="P1490" s="42">
        <f>ROUND(O1490+O1490*N1490,2)</f>
        <v>0</v>
      </c>
      <c r="Q1490" s="42">
        <f>ROUND(L1490*M1490,2)</f>
        <v>0</v>
      </c>
      <c r="R1490" s="42">
        <f>ROUND(Q1490+Q1490*N1490,2)</f>
        <v>0</v>
      </c>
    </row>
    <row r="1491" spans="1:23" s="13" customFormat="1" ht="24.75" thickBot="1" x14ac:dyDescent="0.3">
      <c r="A1491" s="141" t="s">
        <v>128</v>
      </c>
      <c r="B1491" s="21" t="s">
        <v>254</v>
      </c>
      <c r="C1491" s="24" t="s">
        <v>1</v>
      </c>
      <c r="D1491" s="39">
        <v>10</v>
      </c>
      <c r="E1491" s="38">
        <v>20</v>
      </c>
      <c r="F1491" s="39">
        <v>18</v>
      </c>
      <c r="G1491" s="20"/>
      <c r="H1491" s="65"/>
      <c r="I1491" s="65"/>
      <c r="J1491" s="24"/>
      <c r="K1491" s="38"/>
      <c r="L1491" s="39"/>
      <c r="M1491" s="23"/>
      <c r="N1491" s="53"/>
      <c r="O1491" s="42">
        <f>ROUND(K1491*M1491,2)</f>
        <v>0</v>
      </c>
      <c r="P1491" s="42">
        <f>ROUND(O1491+O1491*N1491,2)</f>
        <v>0</v>
      </c>
      <c r="Q1491" s="42">
        <f>ROUND(L1491*M1491,2)</f>
        <v>0</v>
      </c>
      <c r="R1491" s="42">
        <f>ROUND(Q1491+Q1491*N1491,2)</f>
        <v>0</v>
      </c>
    </row>
    <row r="1492" spans="1:23" s="13" customFormat="1" ht="12.75" thickBot="1" x14ac:dyDescent="0.3">
      <c r="A1492" s="138"/>
      <c r="D1492" s="14"/>
      <c r="E1492" s="14"/>
      <c r="F1492" s="14"/>
      <c r="G1492" s="14"/>
      <c r="H1492" s="14"/>
      <c r="I1492" s="14"/>
      <c r="J1492" s="14"/>
      <c r="K1492" s="14"/>
      <c r="L1492" s="15"/>
      <c r="M1492" s="15"/>
      <c r="N1492" s="48" t="s">
        <v>139</v>
      </c>
      <c r="O1492" s="58">
        <f>SUM(O1490:O1491)</f>
        <v>0</v>
      </c>
      <c r="P1492" s="58">
        <f t="shared" ref="P1492:R1492" si="217">SUM(P1490:P1491)</f>
        <v>0</v>
      </c>
      <c r="Q1492" s="58">
        <f t="shared" si="217"/>
        <v>0</v>
      </c>
      <c r="R1492" s="59">
        <f t="shared" si="217"/>
        <v>0</v>
      </c>
      <c r="S1492" s="15"/>
      <c r="T1492" s="18"/>
      <c r="U1492" s="15"/>
      <c r="V1492" s="15"/>
      <c r="W1492" s="19"/>
    </row>
    <row r="1493" spans="1:23" s="13" customFormat="1" ht="12.75" thickBot="1" x14ac:dyDescent="0.3">
      <c r="A1493" s="138"/>
      <c r="B1493" s="116"/>
      <c r="C1493" s="117"/>
      <c r="D1493" s="117"/>
      <c r="E1493" s="117"/>
      <c r="F1493" s="117"/>
      <c r="G1493" s="117"/>
      <c r="H1493" s="117"/>
      <c r="I1493" s="117"/>
      <c r="J1493" s="117"/>
      <c r="K1493" s="117"/>
      <c r="L1493" s="117"/>
      <c r="M1493" s="15"/>
      <c r="N1493" s="16"/>
      <c r="O1493" s="15"/>
      <c r="P1493" s="15"/>
      <c r="Q1493" s="17"/>
      <c r="R1493" s="17"/>
      <c r="S1493" s="15"/>
      <c r="T1493" s="18"/>
      <c r="U1493" s="15"/>
      <c r="V1493" s="15"/>
      <c r="W1493" s="19"/>
    </row>
    <row r="1494" spans="1:23" s="13" customFormat="1" ht="12.75" thickBot="1" x14ac:dyDescent="0.3">
      <c r="A1494" s="138"/>
      <c r="B1494" s="117"/>
      <c r="C1494" s="117"/>
      <c r="D1494" s="117"/>
      <c r="E1494" s="117"/>
      <c r="F1494" s="117"/>
      <c r="G1494" s="117"/>
      <c r="H1494" s="117"/>
      <c r="I1494" s="117"/>
      <c r="J1494" s="117"/>
      <c r="K1494" s="117"/>
      <c r="L1494" s="117"/>
      <c r="M1494" s="15"/>
      <c r="N1494" s="16"/>
      <c r="O1494" s="60"/>
      <c r="P1494" s="45" t="s">
        <v>195</v>
      </c>
      <c r="Q1494" s="46">
        <f>COUNTIF($A$3:A1493,"Lp.")</f>
        <v>96</v>
      </c>
      <c r="R1494" s="61"/>
      <c r="S1494" s="15"/>
      <c r="T1494" s="18"/>
      <c r="U1494" s="15"/>
      <c r="V1494" s="15"/>
      <c r="W1494" s="19"/>
    </row>
    <row r="1495" spans="1:23" s="13" customFormat="1" ht="36.75" thickBot="1" x14ac:dyDescent="0.3">
      <c r="A1495" s="138"/>
      <c r="B1495" s="117"/>
      <c r="C1495" s="117"/>
      <c r="D1495" s="117"/>
      <c r="E1495" s="117"/>
      <c r="F1495" s="117"/>
      <c r="G1495" s="117"/>
      <c r="H1495" s="117"/>
      <c r="I1495" s="117"/>
      <c r="J1495" s="117"/>
      <c r="K1495" s="117"/>
      <c r="L1495" s="117"/>
      <c r="M1495" s="15"/>
      <c r="N1495" s="16"/>
      <c r="O1495" s="63" t="s">
        <v>140</v>
      </c>
      <c r="P1495" s="63" t="s">
        <v>141</v>
      </c>
      <c r="Q1495" s="64" t="s">
        <v>229</v>
      </c>
      <c r="R1495" s="64" t="s">
        <v>230</v>
      </c>
      <c r="S1495" s="15"/>
      <c r="T1495" s="18"/>
      <c r="U1495" s="15"/>
      <c r="V1495" s="15"/>
      <c r="W1495" s="19"/>
    </row>
    <row r="1496" spans="1:23" s="13" customFormat="1" ht="12.75" thickBot="1" x14ac:dyDescent="0.3">
      <c r="A1496" s="138"/>
      <c r="B1496" s="117"/>
      <c r="C1496" s="117"/>
      <c r="D1496" s="117"/>
      <c r="E1496" s="117"/>
      <c r="F1496" s="117"/>
      <c r="G1496" s="117"/>
      <c r="H1496" s="117"/>
      <c r="I1496" s="117"/>
      <c r="J1496" s="117"/>
      <c r="K1496" s="117"/>
      <c r="L1496" s="117"/>
      <c r="M1496" s="15"/>
      <c r="N1496" s="16"/>
      <c r="O1496" s="62">
        <f>O1492</f>
        <v>0</v>
      </c>
      <c r="P1496" s="49">
        <f t="shared" ref="P1496:R1496" si="218">P1492</f>
        <v>0</v>
      </c>
      <c r="Q1496" s="49">
        <f t="shared" si="218"/>
        <v>0</v>
      </c>
      <c r="R1496" s="50">
        <f t="shared" si="218"/>
        <v>0</v>
      </c>
      <c r="S1496" s="15"/>
      <c r="T1496" s="18"/>
      <c r="U1496" s="15"/>
      <c r="V1496" s="15"/>
      <c r="W1496" s="19"/>
    </row>
    <row r="1501" spans="1:23" s="13" customFormat="1" ht="12" x14ac:dyDescent="0.25">
      <c r="A1501" s="138"/>
      <c r="C1501" s="54"/>
      <c r="D1501" s="56"/>
      <c r="E1501" s="56" t="s">
        <v>196</v>
      </c>
      <c r="F1501" s="57"/>
      <c r="G1501" s="15"/>
      <c r="H1501" s="16"/>
      <c r="I1501" s="15"/>
      <c r="J1501" s="28"/>
      <c r="K1501" s="30"/>
      <c r="L1501" s="31" t="s">
        <v>218</v>
      </c>
      <c r="M1501" s="32"/>
      <c r="N1501" s="33"/>
    </row>
    <row r="1502" spans="1:23" s="12" customFormat="1" ht="48.75" thickBot="1" x14ac:dyDescent="0.25">
      <c r="A1502" s="142" t="s">
        <v>187</v>
      </c>
      <c r="B1502" s="1" t="s">
        <v>0</v>
      </c>
      <c r="C1502" s="1" t="s">
        <v>126</v>
      </c>
      <c r="D1502" s="4" t="s">
        <v>191</v>
      </c>
      <c r="E1502" s="4" t="s">
        <v>192</v>
      </c>
      <c r="F1502" s="4" t="s">
        <v>193</v>
      </c>
      <c r="G1502" s="5" t="s">
        <v>200</v>
      </c>
      <c r="H1502" s="5" t="s">
        <v>201</v>
      </c>
      <c r="I1502" s="5" t="s">
        <v>202</v>
      </c>
      <c r="J1502" s="71" t="s">
        <v>501</v>
      </c>
      <c r="K1502" s="4" t="s">
        <v>206</v>
      </c>
      <c r="L1502" s="4" t="s">
        <v>208</v>
      </c>
      <c r="M1502" s="51" t="s">
        <v>209</v>
      </c>
      <c r="N1502" s="52" t="s">
        <v>194</v>
      </c>
      <c r="O1502" s="8" t="s">
        <v>211</v>
      </c>
      <c r="P1502" s="8" t="s">
        <v>213</v>
      </c>
      <c r="Q1502" s="11" t="s">
        <v>215</v>
      </c>
      <c r="R1502" s="11" t="s">
        <v>217</v>
      </c>
    </row>
    <row r="1503" spans="1:23" s="12" customFormat="1" ht="15" customHeight="1" thickBot="1" x14ac:dyDescent="0.25">
      <c r="A1503" s="140" t="s">
        <v>195</v>
      </c>
      <c r="B1503" s="27">
        <f>COUNTIF($A$3:A1502,"Lp.")</f>
        <v>97</v>
      </c>
      <c r="C1503" s="114" t="s">
        <v>476</v>
      </c>
      <c r="D1503" s="114"/>
      <c r="E1503" s="114"/>
      <c r="F1503" s="114"/>
      <c r="G1503" s="114"/>
      <c r="H1503" s="114"/>
      <c r="I1503" s="114"/>
      <c r="J1503" s="114"/>
      <c r="K1503" s="114"/>
      <c r="L1503" s="114"/>
      <c r="M1503" s="114"/>
      <c r="N1503" s="114"/>
      <c r="O1503" s="114"/>
      <c r="P1503" s="114"/>
      <c r="Q1503" s="114"/>
      <c r="R1503" s="115"/>
    </row>
    <row r="1504" spans="1:23" s="13" customFormat="1" ht="12" x14ac:dyDescent="0.25">
      <c r="A1504" s="143" t="s">
        <v>127</v>
      </c>
      <c r="B1504" s="21" t="s">
        <v>277</v>
      </c>
      <c r="C1504" s="24" t="s">
        <v>1</v>
      </c>
      <c r="D1504" s="39">
        <v>40</v>
      </c>
      <c r="E1504" s="38">
        <v>60</v>
      </c>
      <c r="F1504" s="39">
        <v>50</v>
      </c>
      <c r="G1504" s="20"/>
      <c r="H1504" s="65"/>
      <c r="I1504" s="65"/>
      <c r="J1504" s="24"/>
      <c r="K1504" s="38"/>
      <c r="L1504" s="39"/>
      <c r="M1504" s="23"/>
      <c r="N1504" s="53"/>
      <c r="O1504" s="42">
        <f>ROUND(K1504*M1504,2)</f>
        <v>0</v>
      </c>
      <c r="P1504" s="42">
        <f>ROUND(O1504+O1504*N1504,2)</f>
        <v>0</v>
      </c>
      <c r="Q1504" s="42">
        <f>ROUND(L1504*M1504,2)</f>
        <v>0</v>
      </c>
      <c r="R1504" s="42">
        <f>ROUND(Q1504+Q1504*N1504,2)</f>
        <v>0</v>
      </c>
    </row>
    <row r="1505" spans="1:23" s="13" customFormat="1" ht="12" x14ac:dyDescent="0.25">
      <c r="A1505" s="141" t="s">
        <v>128</v>
      </c>
      <c r="B1505" s="21" t="s">
        <v>276</v>
      </c>
      <c r="C1505" s="24" t="s">
        <v>1</v>
      </c>
      <c r="D1505" s="39">
        <v>50</v>
      </c>
      <c r="E1505" s="38">
        <v>80</v>
      </c>
      <c r="F1505" s="39">
        <v>80</v>
      </c>
      <c r="G1505" s="20"/>
      <c r="H1505" s="65"/>
      <c r="I1505" s="65"/>
      <c r="J1505" s="24"/>
      <c r="K1505" s="38"/>
      <c r="L1505" s="39"/>
      <c r="M1505" s="23"/>
      <c r="N1505" s="53"/>
      <c r="O1505" s="42">
        <f>ROUND(K1505*M1505,2)</f>
        <v>0</v>
      </c>
      <c r="P1505" s="42">
        <f>ROUND(O1505+O1505*N1505,2)</f>
        <v>0</v>
      </c>
      <c r="Q1505" s="42">
        <f>ROUND(L1505*M1505,2)</f>
        <v>0</v>
      </c>
      <c r="R1505" s="42">
        <f>ROUND(Q1505+Q1505*N1505,2)</f>
        <v>0</v>
      </c>
    </row>
    <row r="1506" spans="1:23" s="13" customFormat="1" ht="12.75" thickBot="1" x14ac:dyDescent="0.3">
      <c r="A1506" s="141" t="s">
        <v>129</v>
      </c>
      <c r="B1506" s="21" t="s">
        <v>275</v>
      </c>
      <c r="C1506" s="24" t="s">
        <v>1</v>
      </c>
      <c r="D1506" s="39">
        <v>30</v>
      </c>
      <c r="E1506" s="38">
        <v>40</v>
      </c>
      <c r="F1506" s="39">
        <v>35</v>
      </c>
      <c r="G1506" s="20"/>
      <c r="H1506" s="65"/>
      <c r="I1506" s="65"/>
      <c r="J1506" s="24"/>
      <c r="K1506" s="38"/>
      <c r="L1506" s="39"/>
      <c r="M1506" s="23"/>
      <c r="N1506" s="53"/>
      <c r="O1506" s="42">
        <f>ROUND(K1506*M1506,2)</f>
        <v>0</v>
      </c>
      <c r="P1506" s="42">
        <f>ROUND(O1506+O1506*N1506,2)</f>
        <v>0</v>
      </c>
      <c r="Q1506" s="42">
        <f>ROUND(L1506*M1506,2)</f>
        <v>0</v>
      </c>
      <c r="R1506" s="42">
        <f>ROUND(Q1506+Q1506*N1506,2)</f>
        <v>0</v>
      </c>
    </row>
    <row r="1507" spans="1:23" s="13" customFormat="1" ht="12.75" thickBot="1" x14ac:dyDescent="0.3">
      <c r="A1507" s="138"/>
      <c r="D1507" s="14"/>
      <c r="E1507" s="14"/>
      <c r="F1507" s="14"/>
      <c r="G1507" s="14"/>
      <c r="H1507" s="14"/>
      <c r="I1507" s="14"/>
      <c r="J1507" s="14"/>
      <c r="K1507" s="14"/>
      <c r="L1507" s="15"/>
      <c r="M1507" s="15"/>
      <c r="N1507" s="48" t="s">
        <v>139</v>
      </c>
      <c r="O1507" s="58">
        <f>SUM(O1504:O1506)</f>
        <v>0</v>
      </c>
      <c r="P1507" s="58">
        <f t="shared" ref="P1507:Q1507" si="219">SUM(P1504:P1506)</f>
        <v>0</v>
      </c>
      <c r="Q1507" s="58">
        <f t="shared" si="219"/>
        <v>0</v>
      </c>
      <c r="R1507" s="59">
        <f>SUM(R1504:R1506)</f>
        <v>0</v>
      </c>
      <c r="S1507" s="15"/>
      <c r="T1507" s="18"/>
      <c r="U1507" s="15"/>
      <c r="V1507" s="15"/>
      <c r="W1507" s="19"/>
    </row>
    <row r="1508" spans="1:23" s="13" customFormat="1" ht="12.75" thickBot="1" x14ac:dyDescent="0.3">
      <c r="A1508" s="138"/>
      <c r="B1508" s="116" t="s">
        <v>485</v>
      </c>
      <c r="C1508" s="117"/>
      <c r="D1508" s="117"/>
      <c r="E1508" s="117"/>
      <c r="F1508" s="117"/>
      <c r="G1508" s="117"/>
      <c r="H1508" s="117"/>
      <c r="I1508" s="117"/>
      <c r="J1508" s="117"/>
      <c r="K1508" s="117"/>
      <c r="L1508" s="117"/>
      <c r="M1508" s="15"/>
      <c r="N1508" s="16"/>
      <c r="O1508" s="15"/>
      <c r="P1508" s="15"/>
      <c r="Q1508" s="17"/>
      <c r="R1508" s="17"/>
      <c r="S1508" s="15"/>
      <c r="T1508" s="18"/>
      <c r="U1508" s="15"/>
      <c r="V1508" s="15"/>
      <c r="W1508" s="19"/>
    </row>
    <row r="1509" spans="1:23" s="13" customFormat="1" ht="12.75" thickBot="1" x14ac:dyDescent="0.3">
      <c r="A1509" s="138"/>
      <c r="B1509" s="117"/>
      <c r="C1509" s="117"/>
      <c r="D1509" s="117"/>
      <c r="E1509" s="117"/>
      <c r="F1509" s="117"/>
      <c r="G1509" s="117"/>
      <c r="H1509" s="117"/>
      <c r="I1509" s="117"/>
      <c r="J1509" s="117"/>
      <c r="K1509" s="117"/>
      <c r="L1509" s="117"/>
      <c r="M1509" s="15"/>
      <c r="N1509" s="16"/>
      <c r="O1509" s="60"/>
      <c r="P1509" s="45" t="s">
        <v>195</v>
      </c>
      <c r="Q1509" s="46">
        <f>COUNTIF($A$3:A1508,"Lp.")</f>
        <v>97</v>
      </c>
      <c r="R1509" s="61"/>
      <c r="S1509" s="15"/>
      <c r="T1509" s="18"/>
      <c r="U1509" s="15"/>
      <c r="V1509" s="15"/>
      <c r="W1509" s="19"/>
    </row>
    <row r="1510" spans="1:23" s="13" customFormat="1" ht="36.75" thickBot="1" x14ac:dyDescent="0.3">
      <c r="A1510" s="138"/>
      <c r="B1510" s="117"/>
      <c r="C1510" s="117"/>
      <c r="D1510" s="117"/>
      <c r="E1510" s="117"/>
      <c r="F1510" s="117"/>
      <c r="G1510" s="117"/>
      <c r="H1510" s="117"/>
      <c r="I1510" s="117"/>
      <c r="J1510" s="117"/>
      <c r="K1510" s="117"/>
      <c r="L1510" s="117"/>
      <c r="M1510" s="15"/>
      <c r="N1510" s="16"/>
      <c r="O1510" s="63" t="s">
        <v>140</v>
      </c>
      <c r="P1510" s="63" t="s">
        <v>141</v>
      </c>
      <c r="Q1510" s="64" t="s">
        <v>229</v>
      </c>
      <c r="R1510" s="64" t="s">
        <v>230</v>
      </c>
      <c r="S1510" s="15"/>
      <c r="T1510" s="18"/>
      <c r="U1510" s="15"/>
      <c r="V1510" s="15"/>
      <c r="W1510" s="19"/>
    </row>
    <row r="1511" spans="1:23" s="13" customFormat="1" ht="12.75" thickBot="1" x14ac:dyDescent="0.3">
      <c r="A1511" s="138"/>
      <c r="B1511" s="117"/>
      <c r="C1511" s="117"/>
      <c r="D1511" s="117"/>
      <c r="E1511" s="117"/>
      <c r="F1511" s="117"/>
      <c r="G1511" s="117"/>
      <c r="H1511" s="117"/>
      <c r="I1511" s="117"/>
      <c r="J1511" s="117"/>
      <c r="K1511" s="117"/>
      <c r="L1511" s="117"/>
      <c r="M1511" s="15"/>
      <c r="N1511" s="16"/>
      <c r="O1511" s="62">
        <f>O1507</f>
        <v>0</v>
      </c>
      <c r="P1511" s="49">
        <f t="shared" ref="P1511:R1511" si="220">P1507</f>
        <v>0</v>
      </c>
      <c r="Q1511" s="49">
        <f t="shared" si="220"/>
        <v>0</v>
      </c>
      <c r="R1511" s="50">
        <f t="shared" si="220"/>
        <v>0</v>
      </c>
      <c r="S1511" s="15"/>
      <c r="T1511" s="18"/>
      <c r="U1511" s="15"/>
      <c r="V1511" s="15"/>
      <c r="W1511" s="19"/>
    </row>
    <row r="1516" spans="1:23" s="13" customFormat="1" ht="12" x14ac:dyDescent="0.25">
      <c r="A1516" s="138"/>
      <c r="C1516" s="54"/>
      <c r="D1516" s="56"/>
      <c r="E1516" s="56" t="s">
        <v>196</v>
      </c>
      <c r="F1516" s="57"/>
      <c r="G1516" s="15"/>
      <c r="H1516" s="16"/>
      <c r="I1516" s="15"/>
      <c r="J1516" s="28"/>
      <c r="K1516" s="30"/>
      <c r="L1516" s="31" t="s">
        <v>218</v>
      </c>
      <c r="M1516" s="32"/>
      <c r="N1516" s="33"/>
    </row>
    <row r="1517" spans="1:23" s="12" customFormat="1" ht="48.75" thickBot="1" x14ac:dyDescent="0.25">
      <c r="A1517" s="142" t="s">
        <v>187</v>
      </c>
      <c r="B1517" s="1" t="s">
        <v>0</v>
      </c>
      <c r="C1517" s="1" t="s">
        <v>126</v>
      </c>
      <c r="D1517" s="4" t="s">
        <v>191</v>
      </c>
      <c r="E1517" s="4" t="s">
        <v>192</v>
      </c>
      <c r="F1517" s="4" t="s">
        <v>193</v>
      </c>
      <c r="G1517" s="5" t="s">
        <v>200</v>
      </c>
      <c r="H1517" s="5" t="s">
        <v>201</v>
      </c>
      <c r="I1517" s="5" t="s">
        <v>202</v>
      </c>
      <c r="J1517" s="71" t="s">
        <v>501</v>
      </c>
      <c r="K1517" s="4" t="s">
        <v>206</v>
      </c>
      <c r="L1517" s="4" t="s">
        <v>208</v>
      </c>
      <c r="M1517" s="51" t="s">
        <v>209</v>
      </c>
      <c r="N1517" s="52" t="s">
        <v>194</v>
      </c>
      <c r="O1517" s="8" t="s">
        <v>211</v>
      </c>
      <c r="P1517" s="8" t="s">
        <v>213</v>
      </c>
      <c r="Q1517" s="11" t="s">
        <v>215</v>
      </c>
      <c r="R1517" s="11" t="s">
        <v>217</v>
      </c>
    </row>
    <row r="1518" spans="1:23" s="12" customFormat="1" ht="15" customHeight="1" thickBot="1" x14ac:dyDescent="0.25">
      <c r="A1518" s="140" t="s">
        <v>195</v>
      </c>
      <c r="B1518" s="27">
        <f>COUNTIF($A$3:A1517,"Lp.")</f>
        <v>98</v>
      </c>
      <c r="C1518" s="114" t="s">
        <v>476</v>
      </c>
      <c r="D1518" s="114"/>
      <c r="E1518" s="114"/>
      <c r="F1518" s="114"/>
      <c r="G1518" s="114"/>
      <c r="H1518" s="114"/>
      <c r="I1518" s="114"/>
      <c r="J1518" s="114"/>
      <c r="K1518" s="114"/>
      <c r="L1518" s="114"/>
      <c r="M1518" s="114"/>
      <c r="N1518" s="114"/>
      <c r="O1518" s="114"/>
      <c r="P1518" s="114"/>
      <c r="Q1518" s="114"/>
      <c r="R1518" s="115"/>
    </row>
    <row r="1519" spans="1:23" s="13" customFormat="1" ht="36.75" thickBot="1" x14ac:dyDescent="0.3">
      <c r="A1519" s="141" t="s">
        <v>127</v>
      </c>
      <c r="B1519" s="21" t="s">
        <v>272</v>
      </c>
      <c r="C1519" s="24" t="s">
        <v>1</v>
      </c>
      <c r="D1519" s="39">
        <v>30</v>
      </c>
      <c r="E1519" s="38">
        <v>45</v>
      </c>
      <c r="F1519" s="39">
        <v>40</v>
      </c>
      <c r="G1519" s="20"/>
      <c r="H1519" s="65"/>
      <c r="I1519" s="65"/>
      <c r="J1519" s="24"/>
      <c r="K1519" s="38"/>
      <c r="L1519" s="39"/>
      <c r="M1519" s="23"/>
      <c r="N1519" s="53"/>
      <c r="O1519" s="42">
        <f>ROUND(K1519*M1519,2)</f>
        <v>0</v>
      </c>
      <c r="P1519" s="42">
        <f>ROUND(O1519+O1519*N1519,2)</f>
        <v>0</v>
      </c>
      <c r="Q1519" s="42">
        <f>ROUND(L1519*M1519,2)</f>
        <v>0</v>
      </c>
      <c r="R1519" s="42">
        <f>ROUND(Q1519+Q1519*N1519,2)</f>
        <v>0</v>
      </c>
    </row>
    <row r="1520" spans="1:23" s="13" customFormat="1" ht="12.75" thickBot="1" x14ac:dyDescent="0.3">
      <c r="A1520" s="138"/>
      <c r="D1520" s="14"/>
      <c r="E1520" s="14"/>
      <c r="F1520" s="14"/>
      <c r="G1520" s="14"/>
      <c r="H1520" s="14"/>
      <c r="I1520" s="14"/>
      <c r="J1520" s="14"/>
      <c r="K1520" s="14"/>
      <c r="L1520" s="15"/>
      <c r="M1520" s="15"/>
      <c r="N1520" s="48" t="s">
        <v>139</v>
      </c>
      <c r="O1520" s="58">
        <f>SUM(O1519:O1519)</f>
        <v>0</v>
      </c>
      <c r="P1520" s="58">
        <f>SUM(P1519:P1519)</f>
        <v>0</v>
      </c>
      <c r="Q1520" s="58">
        <f>SUM(Q1519:Q1519)</f>
        <v>0</v>
      </c>
      <c r="R1520" s="59">
        <f>SUM(R1519:R1519)</f>
        <v>0</v>
      </c>
      <c r="S1520" s="15"/>
      <c r="T1520" s="18"/>
      <c r="U1520" s="15"/>
      <c r="V1520" s="15"/>
      <c r="W1520" s="19"/>
    </row>
    <row r="1521" spans="1:23" s="13" customFormat="1" ht="12.75" thickBot="1" x14ac:dyDescent="0.3">
      <c r="A1521" s="138"/>
      <c r="B1521" s="116" t="s">
        <v>486</v>
      </c>
      <c r="C1521" s="117"/>
      <c r="D1521" s="117"/>
      <c r="E1521" s="117"/>
      <c r="F1521" s="117"/>
      <c r="G1521" s="117"/>
      <c r="H1521" s="117"/>
      <c r="I1521" s="117"/>
      <c r="J1521" s="117"/>
      <c r="K1521" s="117"/>
      <c r="L1521" s="117"/>
      <c r="M1521" s="15"/>
      <c r="N1521" s="16"/>
      <c r="O1521" s="15"/>
      <c r="P1521" s="15"/>
      <c r="Q1521" s="17"/>
      <c r="R1521" s="17"/>
      <c r="S1521" s="15"/>
      <c r="T1521" s="18"/>
      <c r="U1521" s="15"/>
      <c r="V1521" s="15"/>
      <c r="W1521" s="19"/>
    </row>
    <row r="1522" spans="1:23" s="13" customFormat="1" ht="12.75" thickBot="1" x14ac:dyDescent="0.3">
      <c r="A1522" s="138"/>
      <c r="B1522" s="117"/>
      <c r="C1522" s="117"/>
      <c r="D1522" s="117"/>
      <c r="E1522" s="117"/>
      <c r="F1522" s="117"/>
      <c r="G1522" s="117"/>
      <c r="H1522" s="117"/>
      <c r="I1522" s="117"/>
      <c r="J1522" s="117"/>
      <c r="K1522" s="117"/>
      <c r="L1522" s="117"/>
      <c r="M1522" s="15"/>
      <c r="N1522" s="16"/>
      <c r="O1522" s="60"/>
      <c r="P1522" s="45" t="s">
        <v>195</v>
      </c>
      <c r="Q1522" s="46">
        <f>COUNTIF($A$3:A1521,"Lp.")</f>
        <v>98</v>
      </c>
      <c r="R1522" s="61"/>
      <c r="S1522" s="15"/>
      <c r="T1522" s="18"/>
      <c r="U1522" s="15"/>
      <c r="V1522" s="15"/>
      <c r="W1522" s="19"/>
    </row>
    <row r="1523" spans="1:23" s="13" customFormat="1" ht="36.75" thickBot="1" x14ac:dyDescent="0.3">
      <c r="A1523" s="138"/>
      <c r="B1523" s="117"/>
      <c r="C1523" s="117"/>
      <c r="D1523" s="117"/>
      <c r="E1523" s="117"/>
      <c r="F1523" s="117"/>
      <c r="G1523" s="117"/>
      <c r="H1523" s="117"/>
      <c r="I1523" s="117"/>
      <c r="J1523" s="117"/>
      <c r="K1523" s="117"/>
      <c r="L1523" s="117"/>
      <c r="M1523" s="15"/>
      <c r="N1523" s="16"/>
      <c r="O1523" s="63" t="s">
        <v>140</v>
      </c>
      <c r="P1523" s="63" t="s">
        <v>141</v>
      </c>
      <c r="Q1523" s="64" t="s">
        <v>229</v>
      </c>
      <c r="R1523" s="64" t="s">
        <v>230</v>
      </c>
      <c r="S1523" s="15"/>
      <c r="T1523" s="18"/>
      <c r="U1523" s="15"/>
      <c r="V1523" s="15"/>
      <c r="W1523" s="19"/>
    </row>
    <row r="1524" spans="1:23" s="13" customFormat="1" ht="12.75" thickBot="1" x14ac:dyDescent="0.3">
      <c r="A1524" s="138"/>
      <c r="B1524" s="117"/>
      <c r="C1524" s="117"/>
      <c r="D1524" s="117"/>
      <c r="E1524" s="117"/>
      <c r="F1524" s="117"/>
      <c r="G1524" s="117"/>
      <c r="H1524" s="117"/>
      <c r="I1524" s="117"/>
      <c r="J1524" s="117"/>
      <c r="K1524" s="117"/>
      <c r="L1524" s="117"/>
      <c r="M1524" s="15"/>
      <c r="N1524" s="16"/>
      <c r="O1524" s="62">
        <f>O1520</f>
        <v>0</v>
      </c>
      <c r="P1524" s="49">
        <f t="shared" ref="P1524:R1524" si="221">P1520</f>
        <v>0</v>
      </c>
      <c r="Q1524" s="49">
        <f t="shared" si="221"/>
        <v>0</v>
      </c>
      <c r="R1524" s="50">
        <f t="shared" si="221"/>
        <v>0</v>
      </c>
      <c r="S1524" s="15"/>
      <c r="T1524" s="18"/>
      <c r="U1524" s="15"/>
      <c r="V1524" s="15"/>
      <c r="W1524" s="19"/>
    </row>
    <row r="1528" spans="1:23" s="13" customFormat="1" ht="12" x14ac:dyDescent="0.25">
      <c r="A1528" s="138"/>
      <c r="C1528" s="54"/>
      <c r="D1528" s="56"/>
      <c r="E1528" s="56" t="s">
        <v>196</v>
      </c>
      <c r="F1528" s="57"/>
      <c r="G1528" s="15"/>
      <c r="H1528" s="16"/>
      <c r="I1528" s="15"/>
      <c r="J1528" s="28"/>
      <c r="K1528" s="30"/>
      <c r="L1528" s="31" t="s">
        <v>218</v>
      </c>
      <c r="M1528" s="32"/>
      <c r="N1528" s="33"/>
    </row>
    <row r="1529" spans="1:23" s="12" customFormat="1" ht="48.75" thickBot="1" x14ac:dyDescent="0.25">
      <c r="A1529" s="142" t="s">
        <v>187</v>
      </c>
      <c r="B1529" s="1" t="s">
        <v>0</v>
      </c>
      <c r="C1529" s="1" t="s">
        <v>126</v>
      </c>
      <c r="D1529" s="4" t="s">
        <v>191</v>
      </c>
      <c r="E1529" s="4" t="s">
        <v>192</v>
      </c>
      <c r="F1529" s="4" t="s">
        <v>193</v>
      </c>
      <c r="G1529" s="5" t="s">
        <v>200</v>
      </c>
      <c r="H1529" s="5" t="s">
        <v>201</v>
      </c>
      <c r="I1529" s="5" t="s">
        <v>202</v>
      </c>
      <c r="J1529" s="71" t="s">
        <v>501</v>
      </c>
      <c r="K1529" s="4" t="s">
        <v>206</v>
      </c>
      <c r="L1529" s="4" t="s">
        <v>208</v>
      </c>
      <c r="M1529" s="51" t="s">
        <v>209</v>
      </c>
      <c r="N1529" s="52" t="s">
        <v>194</v>
      </c>
      <c r="O1529" s="8" t="s">
        <v>211</v>
      </c>
      <c r="P1529" s="8" t="s">
        <v>213</v>
      </c>
      <c r="Q1529" s="11" t="s">
        <v>215</v>
      </c>
      <c r="R1529" s="11" t="s">
        <v>217</v>
      </c>
    </row>
    <row r="1530" spans="1:23" s="12" customFormat="1" ht="15" customHeight="1" thickBot="1" x14ac:dyDescent="0.25">
      <c r="A1530" s="140" t="s">
        <v>195</v>
      </c>
      <c r="B1530" s="27">
        <f>COUNTIF($A$3:A1529,"Lp.")</f>
        <v>99</v>
      </c>
      <c r="C1530" s="114" t="s">
        <v>476</v>
      </c>
      <c r="D1530" s="114"/>
      <c r="E1530" s="114"/>
      <c r="F1530" s="114"/>
      <c r="G1530" s="114"/>
      <c r="H1530" s="114"/>
      <c r="I1530" s="114"/>
      <c r="J1530" s="114"/>
      <c r="K1530" s="114"/>
      <c r="L1530" s="114"/>
      <c r="M1530" s="114"/>
      <c r="N1530" s="114"/>
      <c r="O1530" s="114"/>
      <c r="P1530" s="114"/>
      <c r="Q1530" s="114"/>
      <c r="R1530" s="115"/>
    </row>
    <row r="1531" spans="1:23" s="13" customFormat="1" ht="12" x14ac:dyDescent="0.25">
      <c r="A1531" s="143" t="s">
        <v>127</v>
      </c>
      <c r="B1531" s="21" t="s">
        <v>271</v>
      </c>
      <c r="C1531" s="24" t="s">
        <v>1</v>
      </c>
      <c r="D1531" s="39">
        <v>30</v>
      </c>
      <c r="E1531" s="38">
        <v>70</v>
      </c>
      <c r="F1531" s="39">
        <v>70</v>
      </c>
      <c r="G1531" s="20"/>
      <c r="H1531" s="65"/>
      <c r="I1531" s="65"/>
      <c r="J1531" s="24"/>
      <c r="K1531" s="38"/>
      <c r="L1531" s="39"/>
      <c r="M1531" s="23"/>
      <c r="N1531" s="53"/>
      <c r="O1531" s="42">
        <f>ROUND(K1531*M1531,2)</f>
        <v>0</v>
      </c>
      <c r="P1531" s="42">
        <f>ROUND(O1531+O1531*N1531,2)</f>
        <v>0</v>
      </c>
      <c r="Q1531" s="42">
        <f>ROUND(L1531*M1531,2)</f>
        <v>0</v>
      </c>
      <c r="R1531" s="42">
        <f>ROUND(Q1531+Q1531*N1531,2)</f>
        <v>0</v>
      </c>
    </row>
    <row r="1532" spans="1:23" s="13" customFormat="1" ht="12.75" thickBot="1" x14ac:dyDescent="0.3">
      <c r="A1532" s="141" t="s">
        <v>128</v>
      </c>
      <c r="B1532" s="21" t="s">
        <v>270</v>
      </c>
      <c r="C1532" s="24" t="s">
        <v>1</v>
      </c>
      <c r="D1532" s="39">
        <v>30</v>
      </c>
      <c r="E1532" s="38">
        <v>50</v>
      </c>
      <c r="F1532" s="39">
        <v>40</v>
      </c>
      <c r="G1532" s="20"/>
      <c r="H1532" s="65"/>
      <c r="I1532" s="65"/>
      <c r="J1532" s="24"/>
      <c r="K1532" s="38"/>
      <c r="L1532" s="39"/>
      <c r="M1532" s="23"/>
      <c r="N1532" s="53"/>
      <c r="O1532" s="42">
        <f>ROUND(K1532*M1532,2)</f>
        <v>0</v>
      </c>
      <c r="P1532" s="42">
        <f>ROUND(O1532+O1532*N1532,2)</f>
        <v>0</v>
      </c>
      <c r="Q1532" s="42">
        <f>ROUND(L1532*M1532,2)</f>
        <v>0</v>
      </c>
      <c r="R1532" s="42">
        <f>ROUND(Q1532+Q1532*N1532,2)</f>
        <v>0</v>
      </c>
    </row>
    <row r="1533" spans="1:23" s="13" customFormat="1" ht="12.75" thickBot="1" x14ac:dyDescent="0.3">
      <c r="A1533" s="138"/>
      <c r="D1533" s="14"/>
      <c r="E1533" s="14"/>
      <c r="F1533" s="14"/>
      <c r="G1533" s="14"/>
      <c r="H1533" s="14"/>
      <c r="I1533" s="14"/>
      <c r="J1533" s="14"/>
      <c r="K1533" s="14"/>
      <c r="L1533" s="15"/>
      <c r="M1533" s="15"/>
      <c r="N1533" s="48" t="s">
        <v>139</v>
      </c>
      <c r="O1533" s="58">
        <f>SUM(O1531:O1532)</f>
        <v>0</v>
      </c>
      <c r="P1533" s="58">
        <f>SUM(P1531:P1532)</f>
        <v>0</v>
      </c>
      <c r="Q1533" s="58">
        <f>SUM(Q1531:Q1532)</f>
        <v>0</v>
      </c>
      <c r="R1533" s="59">
        <f>SUM(R1531:R1532)</f>
        <v>0</v>
      </c>
      <c r="S1533" s="15"/>
      <c r="T1533" s="18"/>
      <c r="U1533" s="15"/>
      <c r="V1533" s="15"/>
      <c r="W1533" s="19"/>
    </row>
    <row r="1534" spans="1:23" s="13" customFormat="1" ht="12.75" thickBot="1" x14ac:dyDescent="0.3">
      <c r="A1534" s="138"/>
      <c r="B1534" s="116" t="s">
        <v>487</v>
      </c>
      <c r="C1534" s="117"/>
      <c r="D1534" s="117"/>
      <c r="E1534" s="117"/>
      <c r="F1534" s="117"/>
      <c r="G1534" s="117"/>
      <c r="H1534" s="117"/>
      <c r="I1534" s="117"/>
      <c r="J1534" s="117"/>
      <c r="K1534" s="117"/>
      <c r="L1534" s="117"/>
      <c r="M1534" s="15"/>
      <c r="N1534" s="16"/>
      <c r="O1534" s="15"/>
      <c r="P1534" s="15"/>
      <c r="Q1534" s="17"/>
      <c r="R1534" s="17"/>
      <c r="S1534" s="15"/>
      <c r="T1534" s="18"/>
      <c r="U1534" s="15"/>
      <c r="V1534" s="15"/>
      <c r="W1534" s="19"/>
    </row>
    <row r="1535" spans="1:23" s="13" customFormat="1" ht="12.75" thickBot="1" x14ac:dyDescent="0.3">
      <c r="A1535" s="138"/>
      <c r="B1535" s="117"/>
      <c r="C1535" s="117"/>
      <c r="D1535" s="117"/>
      <c r="E1535" s="117"/>
      <c r="F1535" s="117"/>
      <c r="G1535" s="117"/>
      <c r="H1535" s="117"/>
      <c r="I1535" s="117"/>
      <c r="J1535" s="117"/>
      <c r="K1535" s="117"/>
      <c r="L1535" s="117"/>
      <c r="M1535" s="15"/>
      <c r="N1535" s="16"/>
      <c r="O1535" s="60"/>
      <c r="P1535" s="45" t="s">
        <v>195</v>
      </c>
      <c r="Q1535" s="46">
        <f>COUNTIF($A$3:A1534,"Lp.")</f>
        <v>99</v>
      </c>
      <c r="R1535" s="61"/>
      <c r="S1535" s="15"/>
      <c r="T1535" s="18"/>
      <c r="U1535" s="15"/>
      <c r="V1535" s="15"/>
      <c r="W1535" s="19"/>
    </row>
    <row r="1536" spans="1:23" s="13" customFormat="1" ht="36.75" thickBot="1" x14ac:dyDescent="0.3">
      <c r="A1536" s="138"/>
      <c r="B1536" s="117"/>
      <c r="C1536" s="117"/>
      <c r="D1536" s="117"/>
      <c r="E1536" s="117"/>
      <c r="F1536" s="117"/>
      <c r="G1536" s="117"/>
      <c r="H1536" s="117"/>
      <c r="I1536" s="117"/>
      <c r="J1536" s="117"/>
      <c r="K1536" s="117"/>
      <c r="L1536" s="117"/>
      <c r="M1536" s="15"/>
      <c r="N1536" s="16"/>
      <c r="O1536" s="63" t="s">
        <v>140</v>
      </c>
      <c r="P1536" s="63" t="s">
        <v>141</v>
      </c>
      <c r="Q1536" s="64" t="s">
        <v>229</v>
      </c>
      <c r="R1536" s="64" t="s">
        <v>230</v>
      </c>
      <c r="S1536" s="15"/>
      <c r="T1536" s="18"/>
      <c r="U1536" s="15"/>
      <c r="V1536" s="15"/>
      <c r="W1536" s="19"/>
    </row>
    <row r="1537" spans="1:23" s="13" customFormat="1" ht="12.75" thickBot="1" x14ac:dyDescent="0.3">
      <c r="A1537" s="138"/>
      <c r="B1537" s="117"/>
      <c r="C1537" s="117"/>
      <c r="D1537" s="117"/>
      <c r="E1537" s="117"/>
      <c r="F1537" s="117"/>
      <c r="G1537" s="117"/>
      <c r="H1537" s="117"/>
      <c r="I1537" s="117"/>
      <c r="J1537" s="117"/>
      <c r="K1537" s="117"/>
      <c r="L1537" s="117"/>
      <c r="M1537" s="15"/>
      <c r="N1537" s="16"/>
      <c r="O1537" s="62">
        <f>O1533</f>
        <v>0</v>
      </c>
      <c r="P1537" s="49">
        <f t="shared" ref="P1537:R1537" si="222">P1533</f>
        <v>0</v>
      </c>
      <c r="Q1537" s="49">
        <f t="shared" si="222"/>
        <v>0</v>
      </c>
      <c r="R1537" s="50">
        <f t="shared" si="222"/>
        <v>0</v>
      </c>
      <c r="S1537" s="15"/>
      <c r="T1537" s="18"/>
      <c r="U1537" s="15"/>
      <c r="V1537" s="15"/>
      <c r="W1537" s="19"/>
    </row>
    <row r="1542" spans="1:23" s="13" customFormat="1" ht="12" x14ac:dyDescent="0.25">
      <c r="A1542" s="138"/>
      <c r="C1542" s="54"/>
      <c r="D1542" s="56"/>
      <c r="E1542" s="56" t="s">
        <v>196</v>
      </c>
      <c r="F1542" s="57"/>
      <c r="G1542" s="15"/>
      <c r="H1542" s="16"/>
      <c r="I1542" s="15"/>
      <c r="J1542" s="28"/>
      <c r="K1542" s="30"/>
      <c r="L1542" s="31" t="s">
        <v>218</v>
      </c>
      <c r="M1542" s="32"/>
      <c r="N1542" s="33"/>
    </row>
    <row r="1543" spans="1:23" s="12" customFormat="1" ht="48.75" thickBot="1" x14ac:dyDescent="0.25">
      <c r="A1543" s="142" t="s">
        <v>187</v>
      </c>
      <c r="B1543" s="1" t="s">
        <v>0</v>
      </c>
      <c r="C1543" s="1" t="s">
        <v>126</v>
      </c>
      <c r="D1543" s="4" t="s">
        <v>191</v>
      </c>
      <c r="E1543" s="4" t="s">
        <v>192</v>
      </c>
      <c r="F1543" s="4" t="s">
        <v>193</v>
      </c>
      <c r="G1543" s="5" t="s">
        <v>200</v>
      </c>
      <c r="H1543" s="5" t="s">
        <v>201</v>
      </c>
      <c r="I1543" s="5" t="s">
        <v>202</v>
      </c>
      <c r="J1543" s="71" t="s">
        <v>501</v>
      </c>
      <c r="K1543" s="4" t="s">
        <v>206</v>
      </c>
      <c r="L1543" s="4" t="s">
        <v>208</v>
      </c>
      <c r="M1543" s="51" t="s">
        <v>209</v>
      </c>
      <c r="N1543" s="52" t="s">
        <v>194</v>
      </c>
      <c r="O1543" s="8" t="s">
        <v>211</v>
      </c>
      <c r="P1543" s="8" t="s">
        <v>213</v>
      </c>
      <c r="Q1543" s="11" t="s">
        <v>215</v>
      </c>
      <c r="R1543" s="11" t="s">
        <v>217</v>
      </c>
    </row>
    <row r="1544" spans="1:23" s="12" customFormat="1" ht="15" customHeight="1" thickBot="1" x14ac:dyDescent="0.25">
      <c r="A1544" s="140" t="s">
        <v>195</v>
      </c>
      <c r="B1544" s="27">
        <f>COUNTIF($A$3:A1543,"Lp.")</f>
        <v>100</v>
      </c>
      <c r="C1544" s="114" t="s">
        <v>476</v>
      </c>
      <c r="D1544" s="114"/>
      <c r="E1544" s="114"/>
      <c r="F1544" s="114"/>
      <c r="G1544" s="114"/>
      <c r="H1544" s="114"/>
      <c r="I1544" s="114"/>
      <c r="J1544" s="114"/>
      <c r="K1544" s="114"/>
      <c r="L1544" s="114"/>
      <c r="M1544" s="114"/>
      <c r="N1544" s="114"/>
      <c r="O1544" s="114"/>
      <c r="P1544" s="114"/>
      <c r="Q1544" s="114"/>
      <c r="R1544" s="115"/>
    </row>
    <row r="1545" spans="1:23" s="13" customFormat="1" ht="12" x14ac:dyDescent="0.25">
      <c r="A1545" s="143" t="s">
        <v>127</v>
      </c>
      <c r="B1545" s="21" t="s">
        <v>269</v>
      </c>
      <c r="C1545" s="24" t="s">
        <v>1</v>
      </c>
      <c r="D1545" s="39">
        <v>15</v>
      </c>
      <c r="E1545" s="38">
        <v>30</v>
      </c>
      <c r="F1545" s="39">
        <v>25</v>
      </c>
      <c r="G1545" s="20"/>
      <c r="H1545" s="65"/>
      <c r="I1545" s="65"/>
      <c r="J1545" s="24"/>
      <c r="K1545" s="38"/>
      <c r="L1545" s="39"/>
      <c r="M1545" s="23"/>
      <c r="N1545" s="53"/>
      <c r="O1545" s="42">
        <f>ROUND(K1545*M1545,2)</f>
        <v>0</v>
      </c>
      <c r="P1545" s="42">
        <f>ROUND(O1545+O1545*N1545,2)</f>
        <v>0</v>
      </c>
      <c r="Q1545" s="42">
        <f>ROUND(L1545*M1545,2)</f>
        <v>0</v>
      </c>
      <c r="R1545" s="42">
        <f>ROUND(Q1545+Q1545*N1545,2)</f>
        <v>0</v>
      </c>
    </row>
    <row r="1546" spans="1:23" s="13" customFormat="1" ht="12.75" thickBot="1" x14ac:dyDescent="0.3">
      <c r="A1546" s="141" t="s">
        <v>128</v>
      </c>
      <c r="B1546" s="21" t="s">
        <v>268</v>
      </c>
      <c r="C1546" s="24" t="s">
        <v>1</v>
      </c>
      <c r="D1546" s="39">
        <v>15</v>
      </c>
      <c r="E1546" s="38">
        <v>25</v>
      </c>
      <c r="F1546" s="39">
        <v>25</v>
      </c>
      <c r="G1546" s="20"/>
      <c r="H1546" s="65"/>
      <c r="I1546" s="65"/>
      <c r="J1546" s="24"/>
      <c r="K1546" s="38"/>
      <c r="L1546" s="39"/>
      <c r="M1546" s="23"/>
      <c r="N1546" s="53"/>
      <c r="O1546" s="42">
        <f>ROUND(K1546*M1546,2)</f>
        <v>0</v>
      </c>
      <c r="P1546" s="42">
        <f>ROUND(O1546+O1546*N1546,2)</f>
        <v>0</v>
      </c>
      <c r="Q1546" s="42">
        <f>ROUND(L1546*M1546,2)</f>
        <v>0</v>
      </c>
      <c r="R1546" s="42">
        <f>ROUND(Q1546+Q1546*N1546,2)</f>
        <v>0</v>
      </c>
    </row>
    <row r="1547" spans="1:23" s="13" customFormat="1" ht="12.75" thickBot="1" x14ac:dyDescent="0.3">
      <c r="A1547" s="138"/>
      <c r="D1547" s="14"/>
      <c r="E1547" s="14"/>
      <c r="F1547" s="14"/>
      <c r="G1547" s="14"/>
      <c r="H1547" s="14"/>
      <c r="I1547" s="14"/>
      <c r="J1547" s="14"/>
      <c r="K1547" s="14"/>
      <c r="L1547" s="15"/>
      <c r="M1547" s="15"/>
      <c r="N1547" s="48" t="s">
        <v>139</v>
      </c>
      <c r="O1547" s="58">
        <f>SUM(O1545:O1546)</f>
        <v>0</v>
      </c>
      <c r="P1547" s="58">
        <f>SUM(P1545:P1546)</f>
        <v>0</v>
      </c>
      <c r="Q1547" s="58">
        <f>SUM(Q1545:Q1546)</f>
        <v>0</v>
      </c>
      <c r="R1547" s="59">
        <f>SUM(R1545:R1546)</f>
        <v>0</v>
      </c>
      <c r="S1547" s="15"/>
      <c r="T1547" s="18"/>
      <c r="U1547" s="15"/>
      <c r="V1547" s="15"/>
      <c r="W1547" s="19"/>
    </row>
    <row r="1548" spans="1:23" s="13" customFormat="1" ht="12.75" thickBot="1" x14ac:dyDescent="0.3">
      <c r="A1548" s="138"/>
      <c r="B1548" s="116"/>
      <c r="C1548" s="117"/>
      <c r="D1548" s="117"/>
      <c r="E1548" s="117"/>
      <c r="F1548" s="117"/>
      <c r="G1548" s="117"/>
      <c r="H1548" s="117"/>
      <c r="I1548" s="117"/>
      <c r="J1548" s="117"/>
      <c r="K1548" s="117"/>
      <c r="L1548" s="117"/>
      <c r="M1548" s="15"/>
      <c r="N1548" s="16"/>
      <c r="O1548" s="15"/>
      <c r="P1548" s="15"/>
      <c r="Q1548" s="17"/>
      <c r="R1548" s="17"/>
      <c r="S1548" s="15"/>
      <c r="T1548" s="18"/>
      <c r="U1548" s="15"/>
      <c r="V1548" s="15"/>
      <c r="W1548" s="19"/>
    </row>
    <row r="1549" spans="1:23" s="13" customFormat="1" ht="12.75" thickBot="1" x14ac:dyDescent="0.3">
      <c r="A1549" s="138"/>
      <c r="B1549" s="117"/>
      <c r="C1549" s="117"/>
      <c r="D1549" s="117"/>
      <c r="E1549" s="117"/>
      <c r="F1549" s="117"/>
      <c r="G1549" s="117"/>
      <c r="H1549" s="117"/>
      <c r="I1549" s="117"/>
      <c r="J1549" s="117"/>
      <c r="K1549" s="117"/>
      <c r="L1549" s="117"/>
      <c r="M1549" s="15"/>
      <c r="N1549" s="16"/>
      <c r="O1549" s="60"/>
      <c r="P1549" s="45" t="s">
        <v>195</v>
      </c>
      <c r="Q1549" s="46">
        <f>COUNTIF($A$3:A1548,"Lp.")</f>
        <v>100</v>
      </c>
      <c r="R1549" s="61"/>
      <c r="S1549" s="15"/>
      <c r="T1549" s="18"/>
      <c r="U1549" s="15"/>
      <c r="V1549" s="15"/>
      <c r="W1549" s="19"/>
    </row>
    <row r="1550" spans="1:23" s="13" customFormat="1" ht="36.75" thickBot="1" x14ac:dyDescent="0.3">
      <c r="A1550" s="138"/>
      <c r="B1550" s="117"/>
      <c r="C1550" s="117"/>
      <c r="D1550" s="117"/>
      <c r="E1550" s="117"/>
      <c r="F1550" s="117"/>
      <c r="G1550" s="117"/>
      <c r="H1550" s="117"/>
      <c r="I1550" s="117"/>
      <c r="J1550" s="117"/>
      <c r="K1550" s="117"/>
      <c r="L1550" s="117"/>
      <c r="M1550" s="15"/>
      <c r="N1550" s="16"/>
      <c r="O1550" s="63" t="s">
        <v>140</v>
      </c>
      <c r="P1550" s="63" t="s">
        <v>141</v>
      </c>
      <c r="Q1550" s="64" t="s">
        <v>229</v>
      </c>
      <c r="R1550" s="64" t="s">
        <v>230</v>
      </c>
      <c r="S1550" s="15"/>
      <c r="T1550" s="18"/>
      <c r="U1550" s="15"/>
      <c r="V1550" s="15"/>
      <c r="W1550" s="19"/>
    </row>
    <row r="1551" spans="1:23" s="13" customFormat="1" ht="12.75" thickBot="1" x14ac:dyDescent="0.3">
      <c r="A1551" s="138"/>
      <c r="B1551" s="117"/>
      <c r="C1551" s="117"/>
      <c r="D1551" s="117"/>
      <c r="E1551" s="117"/>
      <c r="F1551" s="117"/>
      <c r="G1551" s="117"/>
      <c r="H1551" s="117"/>
      <c r="I1551" s="117"/>
      <c r="J1551" s="117"/>
      <c r="K1551" s="117"/>
      <c r="L1551" s="117"/>
      <c r="M1551" s="15"/>
      <c r="N1551" s="16"/>
      <c r="O1551" s="62">
        <f>O1547</f>
        <v>0</v>
      </c>
      <c r="P1551" s="49">
        <f t="shared" ref="P1551:R1551" si="223">P1547</f>
        <v>0</v>
      </c>
      <c r="Q1551" s="49">
        <f t="shared" si="223"/>
        <v>0</v>
      </c>
      <c r="R1551" s="50">
        <f t="shared" si="223"/>
        <v>0</v>
      </c>
      <c r="S1551" s="15"/>
      <c r="T1551" s="18"/>
      <c r="U1551" s="15"/>
      <c r="V1551" s="15"/>
      <c r="W1551" s="19"/>
    </row>
    <row r="1556" spans="1:23" s="13" customFormat="1" ht="12" x14ac:dyDescent="0.25">
      <c r="A1556" s="138"/>
      <c r="C1556" s="54"/>
      <c r="D1556" s="56"/>
      <c r="E1556" s="56" t="s">
        <v>196</v>
      </c>
      <c r="F1556" s="57"/>
      <c r="G1556" s="15"/>
      <c r="H1556" s="16"/>
      <c r="I1556" s="15"/>
      <c r="J1556" s="28"/>
      <c r="K1556" s="30"/>
      <c r="L1556" s="31" t="s">
        <v>218</v>
      </c>
      <c r="M1556" s="32"/>
      <c r="N1556" s="33"/>
    </row>
    <row r="1557" spans="1:23" s="12" customFormat="1" ht="48.75" thickBot="1" x14ac:dyDescent="0.25">
      <c r="A1557" s="142" t="s">
        <v>187</v>
      </c>
      <c r="B1557" s="1" t="s">
        <v>0</v>
      </c>
      <c r="C1557" s="1" t="s">
        <v>126</v>
      </c>
      <c r="D1557" s="4" t="s">
        <v>191</v>
      </c>
      <c r="E1557" s="4" t="s">
        <v>192</v>
      </c>
      <c r="F1557" s="4" t="s">
        <v>193</v>
      </c>
      <c r="G1557" s="5" t="s">
        <v>200</v>
      </c>
      <c r="H1557" s="5" t="s">
        <v>201</v>
      </c>
      <c r="I1557" s="5" t="s">
        <v>202</v>
      </c>
      <c r="J1557" s="71" t="s">
        <v>501</v>
      </c>
      <c r="K1557" s="4" t="s">
        <v>206</v>
      </c>
      <c r="L1557" s="4" t="s">
        <v>208</v>
      </c>
      <c r="M1557" s="51" t="s">
        <v>209</v>
      </c>
      <c r="N1557" s="52" t="s">
        <v>194</v>
      </c>
      <c r="O1557" s="8" t="s">
        <v>211</v>
      </c>
      <c r="P1557" s="8" t="s">
        <v>213</v>
      </c>
      <c r="Q1557" s="11" t="s">
        <v>215</v>
      </c>
      <c r="R1557" s="11" t="s">
        <v>217</v>
      </c>
    </row>
    <row r="1558" spans="1:23" s="12" customFormat="1" ht="15" customHeight="1" thickBot="1" x14ac:dyDescent="0.25">
      <c r="A1558" s="140" t="s">
        <v>195</v>
      </c>
      <c r="B1558" s="27">
        <f>COUNTIF($A$3:A1557,"Lp.")</f>
        <v>101</v>
      </c>
      <c r="C1558" s="114" t="s">
        <v>476</v>
      </c>
      <c r="D1558" s="114"/>
      <c r="E1558" s="114"/>
      <c r="F1558" s="114"/>
      <c r="G1558" s="114"/>
      <c r="H1558" s="114"/>
      <c r="I1558" s="114"/>
      <c r="J1558" s="114"/>
      <c r="K1558" s="114"/>
      <c r="L1558" s="114"/>
      <c r="M1558" s="114"/>
      <c r="N1558" s="114"/>
      <c r="O1558" s="114"/>
      <c r="P1558" s="114"/>
      <c r="Q1558" s="114"/>
      <c r="R1558" s="115"/>
    </row>
    <row r="1559" spans="1:23" s="13" customFormat="1" ht="24" x14ac:dyDescent="0.25">
      <c r="A1559" s="143" t="s">
        <v>127</v>
      </c>
      <c r="B1559" s="21" t="s">
        <v>267</v>
      </c>
      <c r="C1559" s="24" t="s">
        <v>1</v>
      </c>
      <c r="D1559" s="39">
        <v>120</v>
      </c>
      <c r="E1559" s="38">
        <v>230</v>
      </c>
      <c r="F1559" s="39">
        <v>230</v>
      </c>
      <c r="G1559" s="20"/>
      <c r="H1559" s="65"/>
      <c r="I1559" s="65"/>
      <c r="J1559" s="24"/>
      <c r="K1559" s="38"/>
      <c r="L1559" s="39"/>
      <c r="M1559" s="23"/>
      <c r="N1559" s="53"/>
      <c r="O1559" s="42">
        <f>ROUND(K1559*M1559,2)</f>
        <v>0</v>
      </c>
      <c r="P1559" s="42">
        <f>ROUND(O1559+O1559*N1559,2)</f>
        <v>0</v>
      </c>
      <c r="Q1559" s="42">
        <f>ROUND(L1559*M1559,2)</f>
        <v>0</v>
      </c>
      <c r="R1559" s="42">
        <f>ROUND(Q1559+Q1559*N1559,2)</f>
        <v>0</v>
      </c>
    </row>
    <row r="1560" spans="1:23" s="13" customFormat="1" ht="24.75" thickBot="1" x14ac:dyDescent="0.3">
      <c r="A1560" s="141" t="s">
        <v>128</v>
      </c>
      <c r="B1560" s="21" t="s">
        <v>266</v>
      </c>
      <c r="C1560" s="24" t="s">
        <v>1</v>
      </c>
      <c r="D1560" s="39">
        <v>150</v>
      </c>
      <c r="E1560" s="38">
        <v>300</v>
      </c>
      <c r="F1560" s="39">
        <v>300</v>
      </c>
      <c r="G1560" s="20"/>
      <c r="H1560" s="65"/>
      <c r="I1560" s="65"/>
      <c r="J1560" s="24"/>
      <c r="K1560" s="38"/>
      <c r="L1560" s="39"/>
      <c r="M1560" s="23"/>
      <c r="N1560" s="53"/>
      <c r="O1560" s="42">
        <f>ROUND(K1560*M1560,2)</f>
        <v>0</v>
      </c>
      <c r="P1560" s="42">
        <f>ROUND(O1560+O1560*N1560,2)</f>
        <v>0</v>
      </c>
      <c r="Q1560" s="42">
        <f>ROUND(L1560*M1560,2)</f>
        <v>0</v>
      </c>
      <c r="R1560" s="42">
        <f>ROUND(Q1560+Q1560*N1560,2)</f>
        <v>0</v>
      </c>
    </row>
    <row r="1561" spans="1:23" s="13" customFormat="1" ht="12.75" thickBot="1" x14ac:dyDescent="0.3">
      <c r="A1561" s="138"/>
      <c r="D1561" s="14"/>
      <c r="E1561" s="14"/>
      <c r="F1561" s="14"/>
      <c r="G1561" s="14"/>
      <c r="H1561" s="14"/>
      <c r="I1561" s="14"/>
      <c r="J1561" s="14"/>
      <c r="K1561" s="14"/>
      <c r="L1561" s="15"/>
      <c r="M1561" s="15"/>
      <c r="N1561" s="48" t="s">
        <v>139</v>
      </c>
      <c r="O1561" s="58">
        <f>SUM(O1559:O1560)</f>
        <v>0</v>
      </c>
      <c r="P1561" s="58">
        <f>SUM(P1559:P1560)</f>
        <v>0</v>
      </c>
      <c r="Q1561" s="58">
        <f>SUM(Q1559:Q1560)</f>
        <v>0</v>
      </c>
      <c r="R1561" s="59">
        <f>SUM(R1559:R1560)</f>
        <v>0</v>
      </c>
      <c r="S1561" s="15"/>
      <c r="T1561" s="18"/>
      <c r="U1561" s="15"/>
      <c r="V1561" s="15"/>
      <c r="W1561" s="19"/>
    </row>
    <row r="1562" spans="1:23" s="13" customFormat="1" ht="12.75" thickBot="1" x14ac:dyDescent="0.3">
      <c r="A1562" s="138"/>
      <c r="B1562" s="116" t="s">
        <v>486</v>
      </c>
      <c r="C1562" s="117"/>
      <c r="D1562" s="117"/>
      <c r="E1562" s="117"/>
      <c r="F1562" s="117"/>
      <c r="G1562" s="117"/>
      <c r="H1562" s="117"/>
      <c r="I1562" s="117"/>
      <c r="J1562" s="117"/>
      <c r="K1562" s="117"/>
      <c r="L1562" s="117"/>
      <c r="M1562" s="15"/>
      <c r="N1562" s="16"/>
      <c r="O1562" s="15"/>
      <c r="P1562" s="15"/>
      <c r="Q1562" s="17"/>
      <c r="R1562" s="17"/>
      <c r="S1562" s="15"/>
      <c r="T1562" s="18"/>
      <c r="U1562" s="15"/>
      <c r="V1562" s="15"/>
      <c r="W1562" s="19"/>
    </row>
    <row r="1563" spans="1:23" s="13" customFormat="1" ht="12.75" thickBot="1" x14ac:dyDescent="0.3">
      <c r="A1563" s="138"/>
      <c r="B1563" s="117"/>
      <c r="C1563" s="117"/>
      <c r="D1563" s="117"/>
      <c r="E1563" s="117"/>
      <c r="F1563" s="117"/>
      <c r="G1563" s="117"/>
      <c r="H1563" s="117"/>
      <c r="I1563" s="117"/>
      <c r="J1563" s="117"/>
      <c r="K1563" s="117"/>
      <c r="L1563" s="117"/>
      <c r="M1563" s="15"/>
      <c r="N1563" s="16"/>
      <c r="O1563" s="60"/>
      <c r="P1563" s="45" t="s">
        <v>195</v>
      </c>
      <c r="Q1563" s="46">
        <f>COUNTIF($A$3:A1562,"Lp.")</f>
        <v>101</v>
      </c>
      <c r="R1563" s="61"/>
      <c r="S1563" s="15"/>
      <c r="T1563" s="18"/>
      <c r="U1563" s="15"/>
      <c r="V1563" s="15"/>
      <c r="W1563" s="19"/>
    </row>
    <row r="1564" spans="1:23" s="13" customFormat="1" ht="36.75" thickBot="1" x14ac:dyDescent="0.3">
      <c r="A1564" s="138"/>
      <c r="B1564" s="117"/>
      <c r="C1564" s="117"/>
      <c r="D1564" s="117"/>
      <c r="E1564" s="117"/>
      <c r="F1564" s="117"/>
      <c r="G1564" s="117"/>
      <c r="H1564" s="117"/>
      <c r="I1564" s="117"/>
      <c r="J1564" s="117"/>
      <c r="K1564" s="117"/>
      <c r="L1564" s="117"/>
      <c r="M1564" s="15"/>
      <c r="N1564" s="16"/>
      <c r="O1564" s="63" t="s">
        <v>140</v>
      </c>
      <c r="P1564" s="63" t="s">
        <v>141</v>
      </c>
      <c r="Q1564" s="64" t="s">
        <v>229</v>
      </c>
      <c r="R1564" s="64" t="s">
        <v>230</v>
      </c>
      <c r="S1564" s="15"/>
      <c r="T1564" s="18"/>
      <c r="U1564" s="15"/>
      <c r="V1564" s="15"/>
      <c r="W1564" s="19"/>
    </row>
    <row r="1565" spans="1:23" s="13" customFormat="1" ht="12.75" thickBot="1" x14ac:dyDescent="0.3">
      <c r="A1565" s="138"/>
      <c r="B1565" s="117"/>
      <c r="C1565" s="117"/>
      <c r="D1565" s="117"/>
      <c r="E1565" s="117"/>
      <c r="F1565" s="117"/>
      <c r="G1565" s="117"/>
      <c r="H1565" s="117"/>
      <c r="I1565" s="117"/>
      <c r="J1565" s="117"/>
      <c r="K1565" s="117"/>
      <c r="L1565" s="117"/>
      <c r="M1565" s="15"/>
      <c r="N1565" s="16"/>
      <c r="O1565" s="62">
        <f>O1561</f>
        <v>0</v>
      </c>
      <c r="P1565" s="49">
        <f t="shared" ref="P1565:R1565" si="224">P1561</f>
        <v>0</v>
      </c>
      <c r="Q1565" s="49">
        <f t="shared" si="224"/>
        <v>0</v>
      </c>
      <c r="R1565" s="50">
        <f t="shared" si="224"/>
        <v>0</v>
      </c>
      <c r="S1565" s="15"/>
      <c r="T1565" s="18"/>
      <c r="U1565" s="15"/>
      <c r="V1565" s="15"/>
      <c r="W1565" s="19"/>
    </row>
    <row r="1570" spans="1:23" s="13" customFormat="1" ht="12" x14ac:dyDescent="0.25">
      <c r="A1570" s="138"/>
      <c r="C1570" s="54"/>
      <c r="D1570" s="56"/>
      <c r="E1570" s="56" t="s">
        <v>196</v>
      </c>
      <c r="F1570" s="57"/>
      <c r="G1570" s="15"/>
      <c r="H1570" s="16"/>
      <c r="I1570" s="15"/>
      <c r="J1570" s="28"/>
      <c r="K1570" s="30"/>
      <c r="L1570" s="31" t="s">
        <v>218</v>
      </c>
      <c r="M1570" s="32"/>
      <c r="N1570" s="33"/>
    </row>
    <row r="1571" spans="1:23" s="12" customFormat="1" ht="48.75" thickBot="1" x14ac:dyDescent="0.25">
      <c r="A1571" s="142" t="s">
        <v>187</v>
      </c>
      <c r="B1571" s="1" t="s">
        <v>0</v>
      </c>
      <c r="C1571" s="1" t="s">
        <v>126</v>
      </c>
      <c r="D1571" s="4" t="s">
        <v>191</v>
      </c>
      <c r="E1571" s="4" t="s">
        <v>192</v>
      </c>
      <c r="F1571" s="4" t="s">
        <v>193</v>
      </c>
      <c r="G1571" s="5" t="s">
        <v>200</v>
      </c>
      <c r="H1571" s="5" t="s">
        <v>201</v>
      </c>
      <c r="I1571" s="5" t="s">
        <v>202</v>
      </c>
      <c r="J1571" s="71" t="s">
        <v>501</v>
      </c>
      <c r="K1571" s="4" t="s">
        <v>206</v>
      </c>
      <c r="L1571" s="4" t="s">
        <v>208</v>
      </c>
      <c r="M1571" s="51" t="s">
        <v>209</v>
      </c>
      <c r="N1571" s="52" t="s">
        <v>194</v>
      </c>
      <c r="O1571" s="8" t="s">
        <v>211</v>
      </c>
      <c r="P1571" s="8" t="s">
        <v>213</v>
      </c>
      <c r="Q1571" s="11" t="s">
        <v>215</v>
      </c>
      <c r="R1571" s="11" t="s">
        <v>217</v>
      </c>
    </row>
    <row r="1572" spans="1:23" s="12" customFormat="1" ht="15" customHeight="1" thickBot="1" x14ac:dyDescent="0.25">
      <c r="A1572" s="140" t="s">
        <v>195</v>
      </c>
      <c r="B1572" s="27">
        <f>COUNTIF($A$3:A1571,"Lp.")</f>
        <v>102</v>
      </c>
      <c r="C1572" s="114" t="s">
        <v>476</v>
      </c>
      <c r="D1572" s="114"/>
      <c r="E1572" s="114"/>
      <c r="F1572" s="114"/>
      <c r="G1572" s="114"/>
      <c r="H1572" s="114"/>
      <c r="I1572" s="114"/>
      <c r="J1572" s="114"/>
      <c r="K1572" s="114"/>
      <c r="L1572" s="114"/>
      <c r="M1572" s="114"/>
      <c r="N1572" s="114"/>
      <c r="O1572" s="114"/>
      <c r="P1572" s="114"/>
      <c r="Q1572" s="114"/>
      <c r="R1572" s="115"/>
    </row>
    <row r="1573" spans="1:23" s="13" customFormat="1" ht="24.75" thickBot="1" x14ac:dyDescent="0.3">
      <c r="A1573" s="143" t="s">
        <v>127</v>
      </c>
      <c r="B1573" s="21" t="s">
        <v>265</v>
      </c>
      <c r="C1573" s="24" t="s">
        <v>1</v>
      </c>
      <c r="D1573" s="39">
        <v>50</v>
      </c>
      <c r="E1573" s="38">
        <v>120</v>
      </c>
      <c r="F1573" s="39">
        <v>120</v>
      </c>
      <c r="G1573" s="20"/>
      <c r="H1573" s="65"/>
      <c r="I1573" s="65"/>
      <c r="J1573" s="24"/>
      <c r="K1573" s="38"/>
      <c r="L1573" s="39"/>
      <c r="M1573" s="23"/>
      <c r="N1573" s="53"/>
      <c r="O1573" s="42">
        <f>ROUND(K1573*M1573,2)</f>
        <v>0</v>
      </c>
      <c r="P1573" s="42">
        <f>ROUND(O1573+O1573*N1573,2)</f>
        <v>0</v>
      </c>
      <c r="Q1573" s="42">
        <f>ROUND(L1573*M1573,2)</f>
        <v>0</v>
      </c>
      <c r="R1573" s="42">
        <f>ROUND(Q1573+Q1573*N1573,2)</f>
        <v>0</v>
      </c>
    </row>
    <row r="1574" spans="1:23" s="13" customFormat="1" ht="12.75" thickBot="1" x14ac:dyDescent="0.3">
      <c r="A1574" s="138"/>
      <c r="D1574" s="14"/>
      <c r="E1574" s="14"/>
      <c r="F1574" s="14"/>
      <c r="G1574" s="14"/>
      <c r="H1574" s="14"/>
      <c r="I1574" s="14"/>
      <c r="J1574" s="14"/>
      <c r="K1574" s="14"/>
      <c r="L1574" s="15"/>
      <c r="M1574" s="15"/>
      <c r="N1574" s="48" t="s">
        <v>139</v>
      </c>
      <c r="O1574" s="58">
        <f>SUM(O1573:O1573)</f>
        <v>0</v>
      </c>
      <c r="P1574" s="58">
        <f>SUM(P1573:P1573)</f>
        <v>0</v>
      </c>
      <c r="Q1574" s="58">
        <f>SUM(Q1573:Q1573)</f>
        <v>0</v>
      </c>
      <c r="R1574" s="59">
        <f>SUM(R1573:R1573)</f>
        <v>0</v>
      </c>
      <c r="S1574" s="15"/>
      <c r="T1574" s="18"/>
      <c r="U1574" s="15"/>
      <c r="V1574" s="15"/>
      <c r="W1574" s="19"/>
    </row>
    <row r="1575" spans="1:23" s="13" customFormat="1" ht="12.75" thickBot="1" x14ac:dyDescent="0.3">
      <c r="A1575" s="138"/>
      <c r="B1575" s="116" t="s">
        <v>488</v>
      </c>
      <c r="C1575" s="117"/>
      <c r="D1575" s="117"/>
      <c r="E1575" s="117"/>
      <c r="F1575" s="117"/>
      <c r="G1575" s="117"/>
      <c r="H1575" s="117"/>
      <c r="I1575" s="117"/>
      <c r="J1575" s="117"/>
      <c r="K1575" s="117"/>
      <c r="L1575" s="117"/>
      <c r="M1575" s="15"/>
      <c r="N1575" s="16"/>
      <c r="O1575" s="15"/>
      <c r="P1575" s="15"/>
      <c r="Q1575" s="17"/>
      <c r="R1575" s="17"/>
      <c r="S1575" s="15"/>
      <c r="T1575" s="18"/>
      <c r="U1575" s="15"/>
      <c r="V1575" s="15"/>
      <c r="W1575" s="19"/>
    </row>
    <row r="1576" spans="1:23" s="13" customFormat="1" ht="12.75" thickBot="1" x14ac:dyDescent="0.3">
      <c r="A1576" s="138"/>
      <c r="B1576" s="117"/>
      <c r="C1576" s="117"/>
      <c r="D1576" s="117"/>
      <c r="E1576" s="117"/>
      <c r="F1576" s="117"/>
      <c r="G1576" s="117"/>
      <c r="H1576" s="117"/>
      <c r="I1576" s="117"/>
      <c r="J1576" s="117"/>
      <c r="K1576" s="117"/>
      <c r="L1576" s="117"/>
      <c r="M1576" s="15"/>
      <c r="N1576" s="16"/>
      <c r="O1576" s="60"/>
      <c r="P1576" s="45" t="s">
        <v>195</v>
      </c>
      <c r="Q1576" s="46">
        <f>COUNTIF($A$3:A1575,"Lp.")</f>
        <v>102</v>
      </c>
      <c r="R1576" s="61"/>
      <c r="S1576" s="15"/>
      <c r="T1576" s="18"/>
      <c r="U1576" s="15"/>
      <c r="V1576" s="15"/>
      <c r="W1576" s="19"/>
    </row>
    <row r="1577" spans="1:23" s="13" customFormat="1" ht="36.75" thickBot="1" x14ac:dyDescent="0.3">
      <c r="A1577" s="138"/>
      <c r="B1577" s="117"/>
      <c r="C1577" s="117"/>
      <c r="D1577" s="117"/>
      <c r="E1577" s="117"/>
      <c r="F1577" s="117"/>
      <c r="G1577" s="117"/>
      <c r="H1577" s="117"/>
      <c r="I1577" s="117"/>
      <c r="J1577" s="117"/>
      <c r="K1577" s="117"/>
      <c r="L1577" s="117"/>
      <c r="M1577" s="15"/>
      <c r="N1577" s="16"/>
      <c r="O1577" s="63" t="s">
        <v>140</v>
      </c>
      <c r="P1577" s="63" t="s">
        <v>141</v>
      </c>
      <c r="Q1577" s="64" t="s">
        <v>229</v>
      </c>
      <c r="R1577" s="64" t="s">
        <v>230</v>
      </c>
      <c r="S1577" s="15"/>
      <c r="T1577" s="18"/>
      <c r="U1577" s="15"/>
      <c r="V1577" s="15"/>
      <c r="W1577" s="19"/>
    </row>
    <row r="1578" spans="1:23" s="13" customFormat="1" ht="12.75" thickBot="1" x14ac:dyDescent="0.3">
      <c r="A1578" s="138"/>
      <c r="B1578" s="117"/>
      <c r="C1578" s="117"/>
      <c r="D1578" s="117"/>
      <c r="E1578" s="117"/>
      <c r="F1578" s="117"/>
      <c r="G1578" s="117"/>
      <c r="H1578" s="117"/>
      <c r="I1578" s="117"/>
      <c r="J1578" s="117"/>
      <c r="K1578" s="117"/>
      <c r="L1578" s="117"/>
      <c r="M1578" s="15"/>
      <c r="N1578" s="16"/>
      <c r="O1578" s="62">
        <f>O1574</f>
        <v>0</v>
      </c>
      <c r="P1578" s="49">
        <f t="shared" ref="P1578:R1578" si="225">P1574</f>
        <v>0</v>
      </c>
      <c r="Q1578" s="49">
        <f t="shared" si="225"/>
        <v>0</v>
      </c>
      <c r="R1578" s="50">
        <f t="shared" si="225"/>
        <v>0</v>
      </c>
      <c r="S1578" s="15"/>
      <c r="T1578" s="18"/>
      <c r="U1578" s="15"/>
      <c r="V1578" s="15"/>
      <c r="W1578" s="19"/>
    </row>
    <row r="1583" spans="1:23" s="13" customFormat="1" ht="12" x14ac:dyDescent="0.25">
      <c r="A1583" s="138"/>
      <c r="C1583" s="54"/>
      <c r="D1583" s="56"/>
      <c r="E1583" s="56" t="s">
        <v>196</v>
      </c>
      <c r="F1583" s="57"/>
      <c r="G1583" s="15"/>
      <c r="H1583" s="16"/>
      <c r="I1583" s="15"/>
      <c r="J1583" s="28"/>
      <c r="K1583" s="30"/>
      <c r="L1583" s="31" t="s">
        <v>218</v>
      </c>
      <c r="M1583" s="32"/>
      <c r="N1583" s="33"/>
    </row>
    <row r="1584" spans="1:23" s="12" customFormat="1" ht="48.75" thickBot="1" x14ac:dyDescent="0.25">
      <c r="A1584" s="142" t="s">
        <v>187</v>
      </c>
      <c r="B1584" s="1" t="s">
        <v>0</v>
      </c>
      <c r="C1584" s="1" t="s">
        <v>126</v>
      </c>
      <c r="D1584" s="4" t="s">
        <v>191</v>
      </c>
      <c r="E1584" s="4" t="s">
        <v>192</v>
      </c>
      <c r="F1584" s="4" t="s">
        <v>193</v>
      </c>
      <c r="G1584" s="5" t="s">
        <v>200</v>
      </c>
      <c r="H1584" s="5" t="s">
        <v>201</v>
      </c>
      <c r="I1584" s="5" t="s">
        <v>202</v>
      </c>
      <c r="J1584" s="71" t="s">
        <v>501</v>
      </c>
      <c r="K1584" s="4" t="s">
        <v>206</v>
      </c>
      <c r="L1584" s="4" t="s">
        <v>208</v>
      </c>
      <c r="M1584" s="51" t="s">
        <v>209</v>
      </c>
      <c r="N1584" s="52" t="s">
        <v>194</v>
      </c>
      <c r="O1584" s="8" t="s">
        <v>211</v>
      </c>
      <c r="P1584" s="8" t="s">
        <v>213</v>
      </c>
      <c r="Q1584" s="11" t="s">
        <v>215</v>
      </c>
      <c r="R1584" s="11" t="s">
        <v>217</v>
      </c>
    </row>
    <row r="1585" spans="1:23" s="12" customFormat="1" ht="15" customHeight="1" thickBot="1" x14ac:dyDescent="0.25">
      <c r="A1585" s="140" t="s">
        <v>195</v>
      </c>
      <c r="B1585" s="27">
        <f>COUNTIF($A$3:A1584,"Lp.")</f>
        <v>103</v>
      </c>
      <c r="C1585" s="114" t="s">
        <v>476</v>
      </c>
      <c r="D1585" s="114"/>
      <c r="E1585" s="114"/>
      <c r="F1585" s="114"/>
      <c r="G1585" s="114"/>
      <c r="H1585" s="114"/>
      <c r="I1585" s="114"/>
      <c r="J1585" s="114"/>
      <c r="K1585" s="114"/>
      <c r="L1585" s="114"/>
      <c r="M1585" s="114"/>
      <c r="N1585" s="114"/>
      <c r="O1585" s="114"/>
      <c r="P1585" s="114"/>
      <c r="Q1585" s="114"/>
      <c r="R1585" s="115"/>
    </row>
    <row r="1586" spans="1:23" s="13" customFormat="1" ht="12" x14ac:dyDescent="0.25">
      <c r="A1586" s="143" t="s">
        <v>127</v>
      </c>
      <c r="B1586" s="21" t="s">
        <v>264</v>
      </c>
      <c r="C1586" s="24" t="s">
        <v>1</v>
      </c>
      <c r="D1586" s="39">
        <v>50</v>
      </c>
      <c r="E1586" s="38">
        <v>80</v>
      </c>
      <c r="F1586" s="39">
        <v>140</v>
      </c>
      <c r="G1586" s="20"/>
      <c r="H1586" s="65"/>
      <c r="I1586" s="65"/>
      <c r="J1586" s="24"/>
      <c r="K1586" s="38"/>
      <c r="L1586" s="39"/>
      <c r="M1586" s="23"/>
      <c r="N1586" s="53"/>
      <c r="O1586" s="42">
        <f>ROUND(K1586*M1586,2)</f>
        <v>0</v>
      </c>
      <c r="P1586" s="42">
        <f>ROUND(O1586+O1586*N1586,2)</f>
        <v>0</v>
      </c>
      <c r="Q1586" s="42">
        <f>ROUND(L1586*M1586,2)</f>
        <v>0</v>
      </c>
      <c r="R1586" s="42">
        <f>ROUND(Q1586+Q1586*N1586,2)</f>
        <v>0</v>
      </c>
    </row>
    <row r="1587" spans="1:23" s="13" customFormat="1" ht="12.75" thickBot="1" x14ac:dyDescent="0.3">
      <c r="A1587" s="141" t="s">
        <v>128</v>
      </c>
      <c r="B1587" s="21" t="s">
        <v>263</v>
      </c>
      <c r="C1587" s="24" t="s">
        <v>1</v>
      </c>
      <c r="D1587" s="39">
        <v>5</v>
      </c>
      <c r="E1587" s="38">
        <v>10</v>
      </c>
      <c r="F1587" s="39">
        <v>20</v>
      </c>
      <c r="G1587" s="20"/>
      <c r="H1587" s="65"/>
      <c r="I1587" s="65"/>
      <c r="J1587" s="24"/>
      <c r="K1587" s="38"/>
      <c r="L1587" s="39"/>
      <c r="M1587" s="23"/>
      <c r="N1587" s="53"/>
      <c r="O1587" s="42">
        <f>ROUND(K1587*M1587,2)</f>
        <v>0</v>
      </c>
      <c r="P1587" s="42">
        <f>ROUND(O1587+O1587*N1587,2)</f>
        <v>0</v>
      </c>
      <c r="Q1587" s="42">
        <f>ROUND(L1587*M1587,2)</f>
        <v>0</v>
      </c>
      <c r="R1587" s="42">
        <f>ROUND(Q1587+Q1587*N1587,2)</f>
        <v>0</v>
      </c>
    </row>
    <row r="1588" spans="1:23" s="13" customFormat="1" ht="12.75" thickBot="1" x14ac:dyDescent="0.3">
      <c r="A1588" s="138"/>
      <c r="D1588" s="14"/>
      <c r="E1588" s="14"/>
      <c r="F1588" s="14"/>
      <c r="G1588" s="14"/>
      <c r="H1588" s="14"/>
      <c r="I1588" s="14"/>
      <c r="J1588" s="14"/>
      <c r="K1588" s="14"/>
      <c r="L1588" s="15"/>
      <c r="M1588" s="15"/>
      <c r="N1588" s="48" t="s">
        <v>139</v>
      </c>
      <c r="O1588" s="58">
        <f>SUM(O1586:O1587)</f>
        <v>0</v>
      </c>
      <c r="P1588" s="58">
        <f>SUM(P1586:P1587)</f>
        <v>0</v>
      </c>
      <c r="Q1588" s="58">
        <f>SUM(Q1586:Q1587)</f>
        <v>0</v>
      </c>
      <c r="R1588" s="59">
        <f>SUM(R1586:R1587)</f>
        <v>0</v>
      </c>
      <c r="S1588" s="15"/>
      <c r="T1588" s="18"/>
      <c r="U1588" s="15"/>
      <c r="V1588" s="15"/>
      <c r="W1588" s="19"/>
    </row>
    <row r="1589" spans="1:23" s="13" customFormat="1" ht="12.75" thickBot="1" x14ac:dyDescent="0.3">
      <c r="A1589" s="138"/>
      <c r="B1589" s="116" t="s">
        <v>489</v>
      </c>
      <c r="C1589" s="117"/>
      <c r="D1589" s="117"/>
      <c r="E1589" s="117"/>
      <c r="F1589" s="117"/>
      <c r="G1589" s="117"/>
      <c r="H1589" s="117"/>
      <c r="I1589" s="117"/>
      <c r="J1589" s="117"/>
      <c r="K1589" s="117"/>
      <c r="L1589" s="117"/>
      <c r="M1589" s="15"/>
      <c r="N1589" s="16"/>
      <c r="O1589" s="15"/>
      <c r="P1589" s="15"/>
      <c r="Q1589" s="17"/>
      <c r="R1589" s="17"/>
      <c r="S1589" s="15"/>
      <c r="T1589" s="18"/>
      <c r="U1589" s="15"/>
      <c r="V1589" s="15"/>
      <c r="W1589" s="19"/>
    </row>
    <row r="1590" spans="1:23" s="13" customFormat="1" ht="12.75" thickBot="1" x14ac:dyDescent="0.3">
      <c r="A1590" s="138"/>
      <c r="B1590" s="117"/>
      <c r="C1590" s="117"/>
      <c r="D1590" s="117"/>
      <c r="E1590" s="117"/>
      <c r="F1590" s="117"/>
      <c r="G1590" s="117"/>
      <c r="H1590" s="117"/>
      <c r="I1590" s="117"/>
      <c r="J1590" s="117"/>
      <c r="K1590" s="117"/>
      <c r="L1590" s="117"/>
      <c r="M1590" s="15"/>
      <c r="N1590" s="16"/>
      <c r="O1590" s="60"/>
      <c r="P1590" s="45" t="s">
        <v>195</v>
      </c>
      <c r="Q1590" s="46">
        <f>COUNTIF($A$3:A1589,"Lp.")</f>
        <v>103</v>
      </c>
      <c r="R1590" s="61"/>
      <c r="S1590" s="15"/>
      <c r="T1590" s="18"/>
      <c r="U1590" s="15"/>
      <c r="V1590" s="15"/>
      <c r="W1590" s="19"/>
    </row>
    <row r="1591" spans="1:23" s="13" customFormat="1" ht="36.75" thickBot="1" x14ac:dyDescent="0.3">
      <c r="A1591" s="138"/>
      <c r="B1591" s="117"/>
      <c r="C1591" s="117"/>
      <c r="D1591" s="117"/>
      <c r="E1591" s="117"/>
      <c r="F1591" s="117"/>
      <c r="G1591" s="117"/>
      <c r="H1591" s="117"/>
      <c r="I1591" s="117"/>
      <c r="J1591" s="117"/>
      <c r="K1591" s="117"/>
      <c r="L1591" s="117"/>
      <c r="M1591" s="15"/>
      <c r="N1591" s="16"/>
      <c r="O1591" s="63" t="s">
        <v>140</v>
      </c>
      <c r="P1591" s="63" t="s">
        <v>141</v>
      </c>
      <c r="Q1591" s="64" t="s">
        <v>229</v>
      </c>
      <c r="R1591" s="64" t="s">
        <v>230</v>
      </c>
      <c r="S1591" s="15"/>
      <c r="T1591" s="18"/>
      <c r="U1591" s="15"/>
      <c r="V1591" s="15"/>
      <c r="W1591" s="19"/>
    </row>
    <row r="1592" spans="1:23" s="13" customFormat="1" ht="12.75" thickBot="1" x14ac:dyDescent="0.3">
      <c r="A1592" s="138"/>
      <c r="B1592" s="117"/>
      <c r="C1592" s="117"/>
      <c r="D1592" s="117"/>
      <c r="E1592" s="117"/>
      <c r="F1592" s="117"/>
      <c r="G1592" s="117"/>
      <c r="H1592" s="117"/>
      <c r="I1592" s="117"/>
      <c r="J1592" s="117"/>
      <c r="K1592" s="117"/>
      <c r="L1592" s="117"/>
      <c r="M1592" s="15"/>
      <c r="N1592" s="16"/>
      <c r="O1592" s="62">
        <f>O1588</f>
        <v>0</v>
      </c>
      <c r="P1592" s="49">
        <f t="shared" ref="P1592:R1592" si="226">P1588</f>
        <v>0</v>
      </c>
      <c r="Q1592" s="49">
        <f t="shared" si="226"/>
        <v>0</v>
      </c>
      <c r="R1592" s="50">
        <f t="shared" si="226"/>
        <v>0</v>
      </c>
      <c r="S1592" s="15"/>
      <c r="T1592" s="18"/>
      <c r="U1592" s="15"/>
      <c r="V1592" s="15"/>
      <c r="W1592" s="19"/>
    </row>
    <row r="1597" spans="1:23" s="13" customFormat="1" ht="12" x14ac:dyDescent="0.25">
      <c r="A1597" s="138"/>
      <c r="C1597" s="54"/>
      <c r="D1597" s="56"/>
      <c r="E1597" s="56" t="s">
        <v>196</v>
      </c>
      <c r="F1597" s="57"/>
      <c r="G1597" s="15"/>
      <c r="H1597" s="16"/>
      <c r="I1597" s="15"/>
      <c r="J1597" s="28"/>
      <c r="K1597" s="30"/>
      <c r="L1597" s="31" t="s">
        <v>218</v>
      </c>
      <c r="M1597" s="32"/>
      <c r="N1597" s="33"/>
    </row>
    <row r="1598" spans="1:23" s="12" customFormat="1" ht="48.75" thickBot="1" x14ac:dyDescent="0.25">
      <c r="A1598" s="142" t="s">
        <v>187</v>
      </c>
      <c r="B1598" s="1" t="s">
        <v>0</v>
      </c>
      <c r="C1598" s="1" t="s">
        <v>126</v>
      </c>
      <c r="D1598" s="4" t="s">
        <v>191</v>
      </c>
      <c r="E1598" s="4" t="s">
        <v>192</v>
      </c>
      <c r="F1598" s="4" t="s">
        <v>193</v>
      </c>
      <c r="G1598" s="5" t="s">
        <v>200</v>
      </c>
      <c r="H1598" s="5" t="s">
        <v>201</v>
      </c>
      <c r="I1598" s="5" t="s">
        <v>202</v>
      </c>
      <c r="J1598" s="71" t="s">
        <v>501</v>
      </c>
      <c r="K1598" s="4" t="s">
        <v>206</v>
      </c>
      <c r="L1598" s="4" t="s">
        <v>208</v>
      </c>
      <c r="M1598" s="51" t="s">
        <v>209</v>
      </c>
      <c r="N1598" s="52" t="s">
        <v>194</v>
      </c>
      <c r="O1598" s="8" t="s">
        <v>211</v>
      </c>
      <c r="P1598" s="8" t="s">
        <v>213</v>
      </c>
      <c r="Q1598" s="11" t="s">
        <v>215</v>
      </c>
      <c r="R1598" s="11" t="s">
        <v>217</v>
      </c>
    </row>
    <row r="1599" spans="1:23" s="12" customFormat="1" ht="15" customHeight="1" thickBot="1" x14ac:dyDescent="0.25">
      <c r="A1599" s="140" t="s">
        <v>195</v>
      </c>
      <c r="B1599" s="27">
        <f>COUNTIF($A$3:A1598,"Lp.")</f>
        <v>104</v>
      </c>
      <c r="C1599" s="114" t="s">
        <v>476</v>
      </c>
      <c r="D1599" s="114"/>
      <c r="E1599" s="114"/>
      <c r="F1599" s="114"/>
      <c r="G1599" s="114"/>
      <c r="H1599" s="114"/>
      <c r="I1599" s="114"/>
      <c r="J1599" s="114"/>
      <c r="K1599" s="114"/>
      <c r="L1599" s="114"/>
      <c r="M1599" s="114"/>
      <c r="N1599" s="114"/>
      <c r="O1599" s="114"/>
      <c r="P1599" s="114"/>
      <c r="Q1599" s="114"/>
      <c r="R1599" s="115"/>
    </row>
    <row r="1600" spans="1:23" s="13" customFormat="1" ht="36.75" thickBot="1" x14ac:dyDescent="0.3">
      <c r="A1600" s="143" t="s">
        <v>127</v>
      </c>
      <c r="B1600" s="21" t="s">
        <v>291</v>
      </c>
      <c r="C1600" s="24" t="s">
        <v>1</v>
      </c>
      <c r="D1600" s="39">
        <v>5</v>
      </c>
      <c r="E1600" s="38">
        <v>8</v>
      </c>
      <c r="F1600" s="39">
        <v>8</v>
      </c>
      <c r="G1600" s="20"/>
      <c r="H1600" s="65"/>
      <c r="I1600" s="65"/>
      <c r="J1600" s="24"/>
      <c r="K1600" s="38"/>
      <c r="L1600" s="39"/>
      <c r="M1600" s="23"/>
      <c r="N1600" s="53"/>
      <c r="O1600" s="42">
        <f>ROUND(K1600*M1600,2)</f>
        <v>0</v>
      </c>
      <c r="P1600" s="42">
        <f>ROUND(O1600+O1600*N1600,2)</f>
        <v>0</v>
      </c>
      <c r="Q1600" s="42">
        <f>ROUND(L1600*M1600,2)</f>
        <v>0</v>
      </c>
      <c r="R1600" s="42">
        <f>ROUND(Q1600+Q1600*N1600,2)</f>
        <v>0</v>
      </c>
    </row>
    <row r="1601" spans="1:23" s="13" customFormat="1" ht="12.75" thickBot="1" x14ac:dyDescent="0.3">
      <c r="A1601" s="138"/>
      <c r="D1601" s="14"/>
      <c r="E1601" s="14"/>
      <c r="F1601" s="14"/>
      <c r="G1601" s="14"/>
      <c r="H1601" s="14"/>
      <c r="I1601" s="14"/>
      <c r="J1601" s="14"/>
      <c r="K1601" s="14"/>
      <c r="L1601" s="15"/>
      <c r="M1601" s="15"/>
      <c r="N1601" s="48" t="s">
        <v>139</v>
      </c>
      <c r="O1601" s="58">
        <f>SUM(O1600:O1600)</f>
        <v>0</v>
      </c>
      <c r="P1601" s="58">
        <f>SUM(P1600:P1600)</f>
        <v>0</v>
      </c>
      <c r="Q1601" s="58">
        <f>SUM(Q1600:Q1600)</f>
        <v>0</v>
      </c>
      <c r="R1601" s="59">
        <f>SUM(R1600:R1600)</f>
        <v>0</v>
      </c>
      <c r="S1601" s="15"/>
      <c r="T1601" s="18"/>
      <c r="U1601" s="15"/>
      <c r="V1601" s="15"/>
      <c r="W1601" s="19"/>
    </row>
    <row r="1602" spans="1:23" s="13" customFormat="1" ht="12.75" thickBot="1" x14ac:dyDescent="0.3">
      <c r="A1602" s="138"/>
      <c r="B1602" s="116" t="s">
        <v>490</v>
      </c>
      <c r="C1602" s="117"/>
      <c r="D1602" s="117"/>
      <c r="E1602" s="117"/>
      <c r="F1602" s="117"/>
      <c r="G1602" s="117"/>
      <c r="H1602" s="117"/>
      <c r="I1602" s="117"/>
      <c r="J1602" s="117"/>
      <c r="K1602" s="117"/>
      <c r="L1602" s="117"/>
      <c r="M1602" s="15"/>
      <c r="N1602" s="16"/>
      <c r="O1602" s="15"/>
      <c r="P1602" s="15"/>
      <c r="Q1602" s="17"/>
      <c r="R1602" s="17"/>
      <c r="S1602" s="15"/>
      <c r="T1602" s="18"/>
      <c r="U1602" s="15"/>
      <c r="V1602" s="15"/>
      <c r="W1602" s="19"/>
    </row>
    <row r="1603" spans="1:23" s="13" customFormat="1" ht="12.75" thickBot="1" x14ac:dyDescent="0.3">
      <c r="A1603" s="138"/>
      <c r="B1603" s="117"/>
      <c r="C1603" s="117"/>
      <c r="D1603" s="117"/>
      <c r="E1603" s="117"/>
      <c r="F1603" s="117"/>
      <c r="G1603" s="117"/>
      <c r="H1603" s="117"/>
      <c r="I1603" s="117"/>
      <c r="J1603" s="117"/>
      <c r="K1603" s="117"/>
      <c r="L1603" s="117"/>
      <c r="M1603" s="15"/>
      <c r="N1603" s="16"/>
      <c r="O1603" s="60"/>
      <c r="P1603" s="45" t="s">
        <v>195</v>
      </c>
      <c r="Q1603" s="46">
        <f>COUNTIF($A$3:A1602,"Lp.")</f>
        <v>104</v>
      </c>
      <c r="R1603" s="61"/>
      <c r="S1603" s="15"/>
      <c r="T1603" s="18"/>
      <c r="U1603" s="15"/>
      <c r="V1603" s="15"/>
      <c r="W1603" s="19"/>
    </row>
    <row r="1604" spans="1:23" s="13" customFormat="1" ht="36.75" thickBot="1" x14ac:dyDescent="0.3">
      <c r="A1604" s="138"/>
      <c r="B1604" s="117"/>
      <c r="C1604" s="117"/>
      <c r="D1604" s="117"/>
      <c r="E1604" s="117"/>
      <c r="F1604" s="117"/>
      <c r="G1604" s="117"/>
      <c r="H1604" s="117"/>
      <c r="I1604" s="117"/>
      <c r="J1604" s="117"/>
      <c r="K1604" s="117"/>
      <c r="L1604" s="117"/>
      <c r="M1604" s="15"/>
      <c r="N1604" s="16"/>
      <c r="O1604" s="63" t="s">
        <v>140</v>
      </c>
      <c r="P1604" s="63" t="s">
        <v>141</v>
      </c>
      <c r="Q1604" s="64" t="s">
        <v>229</v>
      </c>
      <c r="R1604" s="64" t="s">
        <v>230</v>
      </c>
      <c r="S1604" s="15"/>
      <c r="T1604" s="18"/>
      <c r="U1604" s="15"/>
      <c r="V1604" s="15"/>
      <c r="W1604" s="19"/>
    </row>
    <row r="1605" spans="1:23" s="13" customFormat="1" ht="12.75" thickBot="1" x14ac:dyDescent="0.3">
      <c r="A1605" s="138"/>
      <c r="B1605" s="117"/>
      <c r="C1605" s="117"/>
      <c r="D1605" s="117"/>
      <c r="E1605" s="117"/>
      <c r="F1605" s="117"/>
      <c r="G1605" s="117"/>
      <c r="H1605" s="117"/>
      <c r="I1605" s="117"/>
      <c r="J1605" s="117"/>
      <c r="K1605" s="117"/>
      <c r="L1605" s="117"/>
      <c r="M1605" s="15"/>
      <c r="N1605" s="16"/>
      <c r="O1605" s="62">
        <f>O1601</f>
        <v>0</v>
      </c>
      <c r="P1605" s="49">
        <f t="shared" ref="P1605:R1605" si="227">P1601</f>
        <v>0</v>
      </c>
      <c r="Q1605" s="49">
        <f t="shared" si="227"/>
        <v>0</v>
      </c>
      <c r="R1605" s="50">
        <f t="shared" si="227"/>
        <v>0</v>
      </c>
      <c r="S1605" s="15"/>
      <c r="T1605" s="18"/>
      <c r="U1605" s="15"/>
      <c r="V1605" s="15"/>
      <c r="W1605" s="19"/>
    </row>
    <row r="1610" spans="1:23" s="13" customFormat="1" ht="12" x14ac:dyDescent="0.25">
      <c r="A1610" s="138"/>
      <c r="C1610" s="54"/>
      <c r="D1610" s="56"/>
      <c r="E1610" s="56" t="s">
        <v>196</v>
      </c>
      <c r="F1610" s="57"/>
      <c r="G1610" s="15"/>
      <c r="H1610" s="16"/>
      <c r="I1610" s="15"/>
      <c r="J1610" s="28"/>
      <c r="K1610" s="30"/>
      <c r="L1610" s="31" t="s">
        <v>218</v>
      </c>
      <c r="M1610" s="32"/>
      <c r="N1610" s="33"/>
    </row>
    <row r="1611" spans="1:23" s="12" customFormat="1" ht="48.75" thickBot="1" x14ac:dyDescent="0.25">
      <c r="A1611" s="142" t="s">
        <v>187</v>
      </c>
      <c r="B1611" s="1" t="s">
        <v>0</v>
      </c>
      <c r="C1611" s="1" t="s">
        <v>126</v>
      </c>
      <c r="D1611" s="4" t="s">
        <v>191</v>
      </c>
      <c r="E1611" s="4" t="s">
        <v>192</v>
      </c>
      <c r="F1611" s="4" t="s">
        <v>193</v>
      </c>
      <c r="G1611" s="5" t="s">
        <v>200</v>
      </c>
      <c r="H1611" s="5" t="s">
        <v>201</v>
      </c>
      <c r="I1611" s="5" t="s">
        <v>202</v>
      </c>
      <c r="J1611" s="71" t="s">
        <v>501</v>
      </c>
      <c r="K1611" s="4" t="s">
        <v>206</v>
      </c>
      <c r="L1611" s="4" t="s">
        <v>208</v>
      </c>
      <c r="M1611" s="51" t="s">
        <v>209</v>
      </c>
      <c r="N1611" s="52" t="s">
        <v>194</v>
      </c>
      <c r="O1611" s="8" t="s">
        <v>211</v>
      </c>
      <c r="P1611" s="8" t="s">
        <v>213</v>
      </c>
      <c r="Q1611" s="11" t="s">
        <v>215</v>
      </c>
      <c r="R1611" s="11" t="s">
        <v>217</v>
      </c>
    </row>
    <row r="1612" spans="1:23" s="12" customFormat="1" ht="15" customHeight="1" thickBot="1" x14ac:dyDescent="0.25">
      <c r="A1612" s="140" t="s">
        <v>195</v>
      </c>
      <c r="B1612" s="27">
        <f>COUNTIF($A$3:A1611,"Lp.")</f>
        <v>105</v>
      </c>
      <c r="C1612" s="114" t="s">
        <v>476</v>
      </c>
      <c r="D1612" s="114"/>
      <c r="E1612" s="114"/>
      <c r="F1612" s="114"/>
      <c r="G1612" s="114"/>
      <c r="H1612" s="114"/>
      <c r="I1612" s="114"/>
      <c r="J1612" s="114"/>
      <c r="K1612" s="114"/>
      <c r="L1612" s="114"/>
      <c r="M1612" s="114"/>
      <c r="N1612" s="114"/>
      <c r="O1612" s="114"/>
      <c r="P1612" s="114"/>
      <c r="Q1612" s="114"/>
      <c r="R1612" s="115"/>
    </row>
    <row r="1613" spans="1:23" s="13" customFormat="1" ht="12" x14ac:dyDescent="0.25">
      <c r="A1613" s="143" t="s">
        <v>127</v>
      </c>
      <c r="B1613" s="21" t="s">
        <v>260</v>
      </c>
      <c r="C1613" s="24" t="s">
        <v>1</v>
      </c>
      <c r="D1613" s="39">
        <v>2.5</v>
      </c>
      <c r="E1613" s="38">
        <v>3</v>
      </c>
      <c r="F1613" s="39">
        <v>5</v>
      </c>
      <c r="G1613" s="20"/>
      <c r="H1613" s="65"/>
      <c r="I1613" s="65"/>
      <c r="J1613" s="24"/>
      <c r="K1613" s="38"/>
      <c r="L1613" s="39"/>
      <c r="M1613" s="23"/>
      <c r="N1613" s="53"/>
      <c r="O1613" s="42">
        <f>ROUND(K1613*M1613,2)</f>
        <v>0</v>
      </c>
      <c r="P1613" s="42">
        <f>ROUND(O1613+O1613*N1613,2)</f>
        <v>0</v>
      </c>
      <c r="Q1613" s="42">
        <f>ROUND(L1613*M1613,2)</f>
        <v>0</v>
      </c>
      <c r="R1613" s="42">
        <f>ROUND(Q1613+Q1613*N1613,2)</f>
        <v>0</v>
      </c>
    </row>
    <row r="1614" spans="1:23" s="13" customFormat="1" ht="12.75" thickBot="1" x14ac:dyDescent="0.3">
      <c r="A1614" s="141" t="s">
        <v>128</v>
      </c>
      <c r="B1614" s="21" t="s">
        <v>259</v>
      </c>
      <c r="C1614" s="24" t="s">
        <v>1</v>
      </c>
      <c r="D1614" s="39">
        <v>2.5</v>
      </c>
      <c r="E1614" s="38">
        <v>3</v>
      </c>
      <c r="F1614" s="39">
        <v>5</v>
      </c>
      <c r="G1614" s="20"/>
      <c r="H1614" s="65"/>
      <c r="I1614" s="65"/>
      <c r="J1614" s="24"/>
      <c r="K1614" s="38"/>
      <c r="L1614" s="39"/>
      <c r="M1614" s="23"/>
      <c r="N1614" s="53"/>
      <c r="O1614" s="42">
        <f>ROUND(K1614*M1614,2)</f>
        <v>0</v>
      </c>
      <c r="P1614" s="42">
        <f>ROUND(O1614+O1614*N1614,2)</f>
        <v>0</v>
      </c>
      <c r="Q1614" s="42">
        <f>ROUND(L1614*M1614,2)</f>
        <v>0</v>
      </c>
      <c r="R1614" s="42">
        <f>ROUND(Q1614+Q1614*N1614,2)</f>
        <v>0</v>
      </c>
    </row>
    <row r="1615" spans="1:23" s="13" customFormat="1" ht="12.75" thickBot="1" x14ac:dyDescent="0.3">
      <c r="A1615" s="138"/>
      <c r="D1615" s="14"/>
      <c r="E1615" s="14"/>
      <c r="F1615" s="14"/>
      <c r="G1615" s="14"/>
      <c r="H1615" s="14"/>
      <c r="I1615" s="14"/>
      <c r="J1615" s="14"/>
      <c r="K1615" s="14"/>
      <c r="L1615" s="15"/>
      <c r="M1615" s="15"/>
      <c r="N1615" s="48" t="s">
        <v>139</v>
      </c>
      <c r="O1615" s="58">
        <f>SUM(O1613:O1614)</f>
        <v>0</v>
      </c>
      <c r="P1615" s="58">
        <f>SUM(P1613:P1614)</f>
        <v>0</v>
      </c>
      <c r="Q1615" s="58">
        <f>SUM(Q1613:Q1614)</f>
        <v>0</v>
      </c>
      <c r="R1615" s="59">
        <f>SUM(R1613:R1614)</f>
        <v>0</v>
      </c>
      <c r="S1615" s="15"/>
      <c r="T1615" s="18"/>
      <c r="U1615" s="15"/>
      <c r="V1615" s="15"/>
      <c r="W1615" s="19"/>
    </row>
    <row r="1616" spans="1:23" s="13" customFormat="1" ht="12.75" thickBot="1" x14ac:dyDescent="0.3">
      <c r="A1616" s="138"/>
      <c r="B1616" s="116" t="s">
        <v>491</v>
      </c>
      <c r="C1616" s="117"/>
      <c r="D1616" s="117"/>
      <c r="E1616" s="117"/>
      <c r="F1616" s="117"/>
      <c r="G1616" s="117"/>
      <c r="H1616" s="117"/>
      <c r="I1616" s="117"/>
      <c r="J1616" s="117"/>
      <c r="K1616" s="117"/>
      <c r="L1616" s="117"/>
      <c r="M1616" s="15"/>
      <c r="N1616" s="16"/>
      <c r="O1616" s="15"/>
      <c r="P1616" s="15"/>
      <c r="Q1616" s="17"/>
      <c r="R1616" s="17"/>
      <c r="S1616" s="15"/>
      <c r="T1616" s="18"/>
      <c r="U1616" s="15"/>
      <c r="V1616" s="15"/>
      <c r="W1616" s="19"/>
    </row>
    <row r="1617" spans="1:23" s="13" customFormat="1" ht="12.75" thickBot="1" x14ac:dyDescent="0.3">
      <c r="A1617" s="138"/>
      <c r="B1617" s="117"/>
      <c r="C1617" s="117"/>
      <c r="D1617" s="117"/>
      <c r="E1617" s="117"/>
      <c r="F1617" s="117"/>
      <c r="G1617" s="117"/>
      <c r="H1617" s="117"/>
      <c r="I1617" s="117"/>
      <c r="J1617" s="117"/>
      <c r="K1617" s="117"/>
      <c r="L1617" s="117"/>
      <c r="M1617" s="15"/>
      <c r="N1617" s="16"/>
      <c r="O1617" s="60"/>
      <c r="P1617" s="45" t="s">
        <v>195</v>
      </c>
      <c r="Q1617" s="46">
        <f>COUNTIF($A$3:A1616,"Lp.")</f>
        <v>105</v>
      </c>
      <c r="R1617" s="61"/>
      <c r="S1617" s="15"/>
      <c r="T1617" s="18"/>
      <c r="U1617" s="15"/>
      <c r="V1617" s="15"/>
      <c r="W1617" s="19"/>
    </row>
    <row r="1618" spans="1:23" s="13" customFormat="1" ht="36.75" thickBot="1" x14ac:dyDescent="0.3">
      <c r="A1618" s="138"/>
      <c r="B1618" s="117"/>
      <c r="C1618" s="117"/>
      <c r="D1618" s="117"/>
      <c r="E1618" s="117"/>
      <c r="F1618" s="117"/>
      <c r="G1618" s="117"/>
      <c r="H1618" s="117"/>
      <c r="I1618" s="117"/>
      <c r="J1618" s="117"/>
      <c r="K1618" s="117"/>
      <c r="L1618" s="117"/>
      <c r="M1618" s="15"/>
      <c r="N1618" s="16"/>
      <c r="O1618" s="63" t="s">
        <v>140</v>
      </c>
      <c r="P1618" s="63" t="s">
        <v>141</v>
      </c>
      <c r="Q1618" s="64" t="s">
        <v>229</v>
      </c>
      <c r="R1618" s="64" t="s">
        <v>230</v>
      </c>
      <c r="S1618" s="15"/>
      <c r="T1618" s="18"/>
      <c r="U1618" s="15"/>
      <c r="V1618" s="15"/>
      <c r="W1618" s="19"/>
    </row>
    <row r="1619" spans="1:23" s="13" customFormat="1" ht="12.75" thickBot="1" x14ac:dyDescent="0.3">
      <c r="A1619" s="138"/>
      <c r="B1619" s="117"/>
      <c r="C1619" s="117"/>
      <c r="D1619" s="117"/>
      <c r="E1619" s="117"/>
      <c r="F1619" s="117"/>
      <c r="G1619" s="117"/>
      <c r="H1619" s="117"/>
      <c r="I1619" s="117"/>
      <c r="J1619" s="117"/>
      <c r="K1619" s="117"/>
      <c r="L1619" s="117"/>
      <c r="M1619" s="15"/>
      <c r="N1619" s="16"/>
      <c r="O1619" s="62">
        <f>O1615</f>
        <v>0</v>
      </c>
      <c r="P1619" s="49">
        <f t="shared" ref="P1619:R1619" si="228">P1615</f>
        <v>0</v>
      </c>
      <c r="Q1619" s="49">
        <f t="shared" si="228"/>
        <v>0</v>
      </c>
      <c r="R1619" s="50">
        <f t="shared" si="228"/>
        <v>0</v>
      </c>
      <c r="S1619" s="15"/>
      <c r="T1619" s="18"/>
      <c r="U1619" s="15"/>
      <c r="V1619" s="15"/>
      <c r="W1619" s="19"/>
    </row>
    <row r="1624" spans="1:23" s="13" customFormat="1" ht="12" x14ac:dyDescent="0.25">
      <c r="A1624" s="138"/>
      <c r="C1624" s="54"/>
      <c r="D1624" s="56"/>
      <c r="E1624" s="56" t="s">
        <v>196</v>
      </c>
      <c r="F1624" s="57"/>
      <c r="G1624" s="15"/>
      <c r="H1624" s="16"/>
      <c r="I1624" s="15"/>
      <c r="J1624" s="28"/>
      <c r="K1624" s="30"/>
      <c r="L1624" s="31" t="s">
        <v>218</v>
      </c>
      <c r="M1624" s="32"/>
      <c r="N1624" s="33"/>
    </row>
    <row r="1625" spans="1:23" s="12" customFormat="1" ht="48.75" thickBot="1" x14ac:dyDescent="0.25">
      <c r="A1625" s="142" t="s">
        <v>187</v>
      </c>
      <c r="B1625" s="1" t="s">
        <v>0</v>
      </c>
      <c r="C1625" s="1" t="s">
        <v>126</v>
      </c>
      <c r="D1625" s="4" t="s">
        <v>191</v>
      </c>
      <c r="E1625" s="4" t="s">
        <v>192</v>
      </c>
      <c r="F1625" s="4" t="s">
        <v>193</v>
      </c>
      <c r="G1625" s="5" t="s">
        <v>200</v>
      </c>
      <c r="H1625" s="5" t="s">
        <v>201</v>
      </c>
      <c r="I1625" s="5" t="s">
        <v>202</v>
      </c>
      <c r="J1625" s="71" t="s">
        <v>501</v>
      </c>
      <c r="K1625" s="4" t="s">
        <v>206</v>
      </c>
      <c r="L1625" s="4" t="s">
        <v>208</v>
      </c>
      <c r="M1625" s="51" t="s">
        <v>209</v>
      </c>
      <c r="N1625" s="52" t="s">
        <v>194</v>
      </c>
      <c r="O1625" s="8" t="s">
        <v>211</v>
      </c>
      <c r="P1625" s="8" t="s">
        <v>213</v>
      </c>
      <c r="Q1625" s="11" t="s">
        <v>215</v>
      </c>
      <c r="R1625" s="11" t="s">
        <v>217</v>
      </c>
    </row>
    <row r="1626" spans="1:23" s="12" customFormat="1" ht="15" customHeight="1" thickBot="1" x14ac:dyDescent="0.25">
      <c r="A1626" s="140" t="s">
        <v>195</v>
      </c>
      <c r="B1626" s="27">
        <f>COUNTIF($A$3:A1625,"Lp.")</f>
        <v>106</v>
      </c>
      <c r="C1626" s="114" t="s">
        <v>476</v>
      </c>
      <c r="D1626" s="114"/>
      <c r="E1626" s="114"/>
      <c r="F1626" s="114"/>
      <c r="G1626" s="114"/>
      <c r="H1626" s="114"/>
      <c r="I1626" s="114"/>
      <c r="J1626" s="114"/>
      <c r="K1626" s="114"/>
      <c r="L1626" s="114"/>
      <c r="M1626" s="114"/>
      <c r="N1626" s="114"/>
      <c r="O1626" s="114"/>
      <c r="P1626" s="114"/>
      <c r="Q1626" s="114"/>
      <c r="R1626" s="115"/>
    </row>
    <row r="1627" spans="1:23" s="13" customFormat="1" ht="24.75" thickBot="1" x14ac:dyDescent="0.3">
      <c r="A1627" s="143" t="s">
        <v>127</v>
      </c>
      <c r="B1627" s="21" t="s">
        <v>256</v>
      </c>
      <c r="C1627" s="24" t="s">
        <v>1</v>
      </c>
      <c r="D1627" s="39">
        <v>20</v>
      </c>
      <c r="E1627" s="38">
        <v>35</v>
      </c>
      <c r="F1627" s="39">
        <v>20</v>
      </c>
      <c r="G1627" s="20"/>
      <c r="H1627" s="65"/>
      <c r="I1627" s="65"/>
      <c r="J1627" s="24"/>
      <c r="K1627" s="38"/>
      <c r="L1627" s="39"/>
      <c r="M1627" s="23"/>
      <c r="N1627" s="53"/>
      <c r="O1627" s="42">
        <f>ROUND(K1627*M1627,2)</f>
        <v>0</v>
      </c>
      <c r="P1627" s="42">
        <f>ROUND(O1627+O1627*N1627,2)</f>
        <v>0</v>
      </c>
      <c r="Q1627" s="42">
        <f>ROUND(L1627*M1627,2)</f>
        <v>0</v>
      </c>
      <c r="R1627" s="42">
        <f>ROUND(Q1627+Q1627*N1627,2)</f>
        <v>0</v>
      </c>
    </row>
    <row r="1628" spans="1:23" s="13" customFormat="1" ht="12.75" thickBot="1" x14ac:dyDescent="0.3">
      <c r="A1628" s="138"/>
      <c r="D1628" s="14"/>
      <c r="E1628" s="14"/>
      <c r="F1628" s="14"/>
      <c r="G1628" s="14"/>
      <c r="H1628" s="14"/>
      <c r="I1628" s="14"/>
      <c r="J1628" s="14"/>
      <c r="K1628" s="14"/>
      <c r="L1628" s="15"/>
      <c r="M1628" s="15"/>
      <c r="N1628" s="48" t="s">
        <v>139</v>
      </c>
      <c r="O1628" s="58">
        <f>SUM(O1627:O1627)</f>
        <v>0</v>
      </c>
      <c r="P1628" s="58">
        <f>SUM(P1627:P1627)</f>
        <v>0</v>
      </c>
      <c r="Q1628" s="58">
        <f>SUM(Q1627:Q1627)</f>
        <v>0</v>
      </c>
      <c r="R1628" s="59">
        <f>SUM(R1627:R1627)</f>
        <v>0</v>
      </c>
      <c r="S1628" s="15"/>
      <c r="T1628" s="18"/>
      <c r="U1628" s="15"/>
      <c r="V1628" s="15"/>
      <c r="W1628" s="19"/>
    </row>
    <row r="1629" spans="1:23" s="13" customFormat="1" ht="12.75" thickBot="1" x14ac:dyDescent="0.3">
      <c r="A1629" s="138"/>
      <c r="B1629" s="116" t="s">
        <v>492</v>
      </c>
      <c r="C1629" s="117"/>
      <c r="D1629" s="117"/>
      <c r="E1629" s="117"/>
      <c r="F1629" s="117"/>
      <c r="G1629" s="117"/>
      <c r="H1629" s="117"/>
      <c r="I1629" s="117"/>
      <c r="J1629" s="117"/>
      <c r="K1629" s="117"/>
      <c r="L1629" s="117"/>
      <c r="M1629" s="15"/>
      <c r="N1629" s="16"/>
      <c r="O1629" s="15"/>
      <c r="P1629" s="15"/>
      <c r="Q1629" s="17"/>
      <c r="R1629" s="17"/>
      <c r="S1629" s="15"/>
      <c r="T1629" s="18"/>
      <c r="U1629" s="15"/>
      <c r="V1629" s="15"/>
      <c r="W1629" s="19"/>
    </row>
    <row r="1630" spans="1:23" s="13" customFormat="1" ht="12.75" thickBot="1" x14ac:dyDescent="0.3">
      <c r="A1630" s="138"/>
      <c r="B1630" s="117"/>
      <c r="C1630" s="117"/>
      <c r="D1630" s="117"/>
      <c r="E1630" s="117"/>
      <c r="F1630" s="117"/>
      <c r="G1630" s="117"/>
      <c r="H1630" s="117"/>
      <c r="I1630" s="117"/>
      <c r="J1630" s="117"/>
      <c r="K1630" s="117"/>
      <c r="L1630" s="117"/>
      <c r="M1630" s="15"/>
      <c r="N1630" s="16"/>
      <c r="O1630" s="60"/>
      <c r="P1630" s="45" t="s">
        <v>195</v>
      </c>
      <c r="Q1630" s="46">
        <f>COUNTIF($A$3:A1629,"Lp.")</f>
        <v>106</v>
      </c>
      <c r="R1630" s="61"/>
      <c r="S1630" s="15"/>
      <c r="T1630" s="18"/>
      <c r="U1630" s="15"/>
      <c r="V1630" s="15"/>
      <c r="W1630" s="19"/>
    </row>
    <row r="1631" spans="1:23" s="13" customFormat="1" ht="36.75" thickBot="1" x14ac:dyDescent="0.3">
      <c r="A1631" s="138"/>
      <c r="B1631" s="117"/>
      <c r="C1631" s="117"/>
      <c r="D1631" s="117"/>
      <c r="E1631" s="117"/>
      <c r="F1631" s="117"/>
      <c r="G1631" s="117"/>
      <c r="H1631" s="117"/>
      <c r="I1631" s="117"/>
      <c r="J1631" s="117"/>
      <c r="K1631" s="117"/>
      <c r="L1631" s="117"/>
      <c r="M1631" s="15"/>
      <c r="N1631" s="16"/>
      <c r="O1631" s="63" t="s">
        <v>140</v>
      </c>
      <c r="P1631" s="63" t="s">
        <v>141</v>
      </c>
      <c r="Q1631" s="64" t="s">
        <v>229</v>
      </c>
      <c r="R1631" s="64" t="s">
        <v>230</v>
      </c>
      <c r="S1631" s="15"/>
      <c r="T1631" s="18"/>
      <c r="U1631" s="15"/>
      <c r="V1631" s="15"/>
      <c r="W1631" s="19"/>
    </row>
    <row r="1632" spans="1:23" s="13" customFormat="1" ht="12.75" thickBot="1" x14ac:dyDescent="0.3">
      <c r="A1632" s="138"/>
      <c r="B1632" s="117"/>
      <c r="C1632" s="117"/>
      <c r="D1632" s="117"/>
      <c r="E1632" s="117"/>
      <c r="F1632" s="117"/>
      <c r="G1632" s="117"/>
      <c r="H1632" s="117"/>
      <c r="I1632" s="117"/>
      <c r="J1632" s="117"/>
      <c r="K1632" s="117"/>
      <c r="L1632" s="117"/>
      <c r="M1632" s="15"/>
      <c r="N1632" s="16"/>
      <c r="O1632" s="62">
        <f>O1628</f>
        <v>0</v>
      </c>
      <c r="P1632" s="49">
        <f t="shared" ref="P1632:R1632" si="229">P1628</f>
        <v>0</v>
      </c>
      <c r="Q1632" s="49">
        <f t="shared" si="229"/>
        <v>0</v>
      </c>
      <c r="R1632" s="50">
        <f t="shared" si="229"/>
        <v>0</v>
      </c>
      <c r="S1632" s="15"/>
      <c r="T1632" s="18"/>
      <c r="U1632" s="15"/>
      <c r="V1632" s="15"/>
      <c r="W1632" s="19"/>
    </row>
    <row r="1637" spans="1:23" s="13" customFormat="1" ht="12" x14ac:dyDescent="0.25">
      <c r="A1637" s="138"/>
      <c r="C1637" s="54"/>
      <c r="D1637" s="56"/>
      <c r="E1637" s="56" t="s">
        <v>196</v>
      </c>
      <c r="F1637" s="57"/>
      <c r="G1637" s="15"/>
      <c r="H1637" s="16"/>
      <c r="I1637" s="15"/>
      <c r="J1637" s="28"/>
      <c r="K1637" s="30"/>
      <c r="L1637" s="31" t="s">
        <v>218</v>
      </c>
      <c r="M1637" s="32"/>
      <c r="N1637" s="33"/>
    </row>
    <row r="1638" spans="1:23" s="12" customFormat="1" ht="48.75" thickBot="1" x14ac:dyDescent="0.25">
      <c r="A1638" s="142" t="s">
        <v>187</v>
      </c>
      <c r="B1638" s="1" t="s">
        <v>0</v>
      </c>
      <c r="C1638" s="1" t="s">
        <v>126</v>
      </c>
      <c r="D1638" s="4" t="s">
        <v>191</v>
      </c>
      <c r="E1638" s="4" t="s">
        <v>192</v>
      </c>
      <c r="F1638" s="4" t="s">
        <v>193</v>
      </c>
      <c r="G1638" s="5" t="s">
        <v>200</v>
      </c>
      <c r="H1638" s="5" t="s">
        <v>201</v>
      </c>
      <c r="I1638" s="5" t="s">
        <v>202</v>
      </c>
      <c r="J1638" s="71" t="s">
        <v>501</v>
      </c>
      <c r="K1638" s="4" t="s">
        <v>206</v>
      </c>
      <c r="L1638" s="4" t="s">
        <v>208</v>
      </c>
      <c r="M1638" s="51" t="s">
        <v>209</v>
      </c>
      <c r="N1638" s="52" t="s">
        <v>194</v>
      </c>
      <c r="O1638" s="8" t="s">
        <v>211</v>
      </c>
      <c r="P1638" s="8" t="s">
        <v>213</v>
      </c>
      <c r="Q1638" s="11" t="s">
        <v>215</v>
      </c>
      <c r="R1638" s="11" t="s">
        <v>217</v>
      </c>
    </row>
    <row r="1639" spans="1:23" s="12" customFormat="1" ht="15" customHeight="1" thickBot="1" x14ac:dyDescent="0.25">
      <c r="A1639" s="140" t="s">
        <v>195</v>
      </c>
      <c r="B1639" s="27">
        <f>COUNTIF($A$3:A1638,"Lp.")</f>
        <v>107</v>
      </c>
      <c r="C1639" s="114" t="s">
        <v>476</v>
      </c>
      <c r="D1639" s="114"/>
      <c r="E1639" s="114"/>
      <c r="F1639" s="114"/>
      <c r="G1639" s="114"/>
      <c r="H1639" s="114"/>
      <c r="I1639" s="114"/>
      <c r="J1639" s="114"/>
      <c r="K1639" s="114"/>
      <c r="L1639" s="114"/>
      <c r="M1639" s="114"/>
      <c r="N1639" s="114"/>
      <c r="O1639" s="114"/>
      <c r="P1639" s="114"/>
      <c r="Q1639" s="114"/>
      <c r="R1639" s="115"/>
    </row>
    <row r="1640" spans="1:23" s="13" customFormat="1" ht="12.75" thickBot="1" x14ac:dyDescent="0.3">
      <c r="A1640" s="143" t="s">
        <v>127</v>
      </c>
      <c r="B1640" s="21" t="s">
        <v>255</v>
      </c>
      <c r="C1640" s="24" t="s">
        <v>1</v>
      </c>
      <c r="D1640" s="39">
        <v>2.5</v>
      </c>
      <c r="E1640" s="38">
        <v>5</v>
      </c>
      <c r="F1640" s="39">
        <v>2.5</v>
      </c>
      <c r="G1640" s="20"/>
      <c r="H1640" s="65"/>
      <c r="I1640" s="65"/>
      <c r="J1640" s="24"/>
      <c r="K1640" s="38"/>
      <c r="L1640" s="39"/>
      <c r="M1640" s="23"/>
      <c r="N1640" s="53"/>
      <c r="O1640" s="42">
        <f>ROUND(K1640*M1640,2)</f>
        <v>0</v>
      </c>
      <c r="P1640" s="42">
        <f>ROUND(O1640+O1640*N1640,2)</f>
        <v>0</v>
      </c>
      <c r="Q1640" s="42">
        <f>ROUND(L1640*M1640,2)</f>
        <v>0</v>
      </c>
      <c r="R1640" s="42">
        <f>ROUND(Q1640+Q1640*N1640,2)</f>
        <v>0</v>
      </c>
    </row>
    <row r="1641" spans="1:23" s="13" customFormat="1" ht="12.75" thickBot="1" x14ac:dyDescent="0.3">
      <c r="A1641" s="138"/>
      <c r="D1641" s="14"/>
      <c r="E1641" s="14"/>
      <c r="F1641" s="14"/>
      <c r="G1641" s="14"/>
      <c r="H1641" s="14"/>
      <c r="I1641" s="14"/>
      <c r="J1641" s="14"/>
      <c r="K1641" s="14"/>
      <c r="L1641" s="15"/>
      <c r="M1641" s="15"/>
      <c r="N1641" s="48" t="s">
        <v>139</v>
      </c>
      <c r="O1641" s="58">
        <f>SUM(O1640:O1640)</f>
        <v>0</v>
      </c>
      <c r="P1641" s="58">
        <f>SUM(P1640:P1640)</f>
        <v>0</v>
      </c>
      <c r="Q1641" s="58">
        <f>SUM(Q1640:Q1640)</f>
        <v>0</v>
      </c>
      <c r="R1641" s="59">
        <f>SUM(R1640:R1640)</f>
        <v>0</v>
      </c>
      <c r="S1641" s="15"/>
      <c r="T1641" s="18"/>
      <c r="U1641" s="15"/>
      <c r="V1641" s="15"/>
      <c r="W1641" s="19"/>
    </row>
    <row r="1642" spans="1:23" s="13" customFormat="1" ht="12.75" thickBot="1" x14ac:dyDescent="0.3">
      <c r="A1642" s="138"/>
      <c r="B1642" s="116"/>
      <c r="C1642" s="117"/>
      <c r="D1642" s="117"/>
      <c r="E1642" s="117"/>
      <c r="F1642" s="117"/>
      <c r="G1642" s="117"/>
      <c r="H1642" s="117"/>
      <c r="I1642" s="117"/>
      <c r="J1642" s="117"/>
      <c r="K1642" s="117"/>
      <c r="L1642" s="117"/>
      <c r="M1642" s="15"/>
      <c r="N1642" s="16"/>
      <c r="O1642" s="15"/>
      <c r="P1642" s="15"/>
      <c r="Q1642" s="17"/>
      <c r="R1642" s="17"/>
      <c r="S1642" s="15"/>
      <c r="T1642" s="18"/>
      <c r="U1642" s="15"/>
      <c r="V1642" s="15"/>
      <c r="W1642" s="19"/>
    </row>
    <row r="1643" spans="1:23" s="13" customFormat="1" ht="12.75" thickBot="1" x14ac:dyDescent="0.3">
      <c r="A1643" s="138"/>
      <c r="B1643" s="117"/>
      <c r="C1643" s="117"/>
      <c r="D1643" s="117"/>
      <c r="E1643" s="117"/>
      <c r="F1643" s="117"/>
      <c r="G1643" s="117"/>
      <c r="H1643" s="117"/>
      <c r="I1643" s="117"/>
      <c r="J1643" s="117"/>
      <c r="K1643" s="117"/>
      <c r="L1643" s="117"/>
      <c r="M1643" s="15"/>
      <c r="N1643" s="16"/>
      <c r="O1643" s="60"/>
      <c r="P1643" s="45" t="s">
        <v>195</v>
      </c>
      <c r="Q1643" s="46">
        <f>COUNTIF($A$3:A1642,"Lp.")</f>
        <v>107</v>
      </c>
      <c r="R1643" s="61"/>
      <c r="S1643" s="15"/>
      <c r="T1643" s="18"/>
      <c r="U1643" s="15"/>
      <c r="V1643" s="15"/>
      <c r="W1643" s="19"/>
    </row>
    <row r="1644" spans="1:23" s="13" customFormat="1" ht="36.75" thickBot="1" x14ac:dyDescent="0.3">
      <c r="A1644" s="138"/>
      <c r="B1644" s="117"/>
      <c r="C1644" s="117"/>
      <c r="D1644" s="117"/>
      <c r="E1644" s="117"/>
      <c r="F1644" s="117"/>
      <c r="G1644" s="117"/>
      <c r="H1644" s="117"/>
      <c r="I1644" s="117"/>
      <c r="J1644" s="117"/>
      <c r="K1644" s="117"/>
      <c r="L1644" s="117"/>
      <c r="M1644" s="15"/>
      <c r="N1644" s="16"/>
      <c r="O1644" s="63" t="s">
        <v>140</v>
      </c>
      <c r="P1644" s="63" t="s">
        <v>141</v>
      </c>
      <c r="Q1644" s="64" t="s">
        <v>229</v>
      </c>
      <c r="R1644" s="64" t="s">
        <v>230</v>
      </c>
      <c r="S1644" s="15"/>
      <c r="T1644" s="18"/>
      <c r="U1644" s="15"/>
      <c r="V1644" s="15"/>
      <c r="W1644" s="19"/>
    </row>
    <row r="1645" spans="1:23" s="13" customFormat="1" ht="12.75" thickBot="1" x14ac:dyDescent="0.3">
      <c r="A1645" s="138"/>
      <c r="B1645" s="117"/>
      <c r="C1645" s="117"/>
      <c r="D1645" s="117"/>
      <c r="E1645" s="117"/>
      <c r="F1645" s="117"/>
      <c r="G1645" s="117"/>
      <c r="H1645" s="117"/>
      <c r="I1645" s="117"/>
      <c r="J1645" s="117"/>
      <c r="K1645" s="117"/>
      <c r="L1645" s="117"/>
      <c r="M1645" s="15"/>
      <c r="N1645" s="16"/>
      <c r="O1645" s="62">
        <f>O1641</f>
        <v>0</v>
      </c>
      <c r="P1645" s="49">
        <f t="shared" ref="P1645:R1645" si="230">P1641</f>
        <v>0</v>
      </c>
      <c r="Q1645" s="49">
        <f t="shared" si="230"/>
        <v>0</v>
      </c>
      <c r="R1645" s="50">
        <f t="shared" si="230"/>
        <v>0</v>
      </c>
      <c r="S1645" s="15"/>
      <c r="T1645" s="18"/>
      <c r="U1645" s="15"/>
      <c r="V1645" s="15"/>
      <c r="W1645" s="19"/>
    </row>
    <row r="1650" spans="1:23" s="13" customFormat="1" ht="12" x14ac:dyDescent="0.25">
      <c r="A1650" s="138"/>
      <c r="C1650" s="54"/>
      <c r="D1650" s="56"/>
      <c r="E1650" s="56" t="s">
        <v>196</v>
      </c>
      <c r="F1650" s="57"/>
      <c r="G1650" s="15"/>
      <c r="H1650" s="16"/>
      <c r="I1650" s="15"/>
      <c r="J1650" s="28"/>
      <c r="K1650" s="30"/>
      <c r="L1650" s="31" t="s">
        <v>218</v>
      </c>
      <c r="M1650" s="32"/>
      <c r="N1650" s="33"/>
    </row>
    <row r="1651" spans="1:23" s="12" customFormat="1" ht="48.75" thickBot="1" x14ac:dyDescent="0.25">
      <c r="A1651" s="142" t="s">
        <v>187</v>
      </c>
      <c r="B1651" s="1" t="s">
        <v>0</v>
      </c>
      <c r="C1651" s="1" t="s">
        <v>126</v>
      </c>
      <c r="D1651" s="4" t="s">
        <v>191</v>
      </c>
      <c r="E1651" s="4" t="s">
        <v>192</v>
      </c>
      <c r="F1651" s="4" t="s">
        <v>193</v>
      </c>
      <c r="G1651" s="5" t="s">
        <v>200</v>
      </c>
      <c r="H1651" s="5" t="s">
        <v>201</v>
      </c>
      <c r="I1651" s="5" t="s">
        <v>202</v>
      </c>
      <c r="J1651" s="71" t="s">
        <v>501</v>
      </c>
      <c r="K1651" s="4" t="s">
        <v>206</v>
      </c>
      <c r="L1651" s="4" t="s">
        <v>208</v>
      </c>
      <c r="M1651" s="51" t="s">
        <v>209</v>
      </c>
      <c r="N1651" s="52" t="s">
        <v>194</v>
      </c>
      <c r="O1651" s="8" t="s">
        <v>211</v>
      </c>
      <c r="P1651" s="8" t="s">
        <v>213</v>
      </c>
      <c r="Q1651" s="11" t="s">
        <v>215</v>
      </c>
      <c r="R1651" s="11" t="s">
        <v>217</v>
      </c>
    </row>
    <row r="1652" spans="1:23" s="12" customFormat="1" ht="15" customHeight="1" thickBot="1" x14ac:dyDescent="0.25">
      <c r="A1652" s="140" t="s">
        <v>195</v>
      </c>
      <c r="B1652" s="27">
        <f>COUNTIF($A$3:A1651,"Lp.")</f>
        <v>108</v>
      </c>
      <c r="C1652" s="114" t="s">
        <v>476</v>
      </c>
      <c r="D1652" s="114"/>
      <c r="E1652" s="114"/>
      <c r="F1652" s="114"/>
      <c r="G1652" s="114"/>
      <c r="H1652" s="114"/>
      <c r="I1652" s="114"/>
      <c r="J1652" s="114"/>
      <c r="K1652" s="114"/>
      <c r="L1652" s="114"/>
      <c r="M1652" s="114"/>
      <c r="N1652" s="114"/>
      <c r="O1652" s="114"/>
      <c r="P1652" s="114"/>
      <c r="Q1652" s="114"/>
      <c r="R1652" s="115"/>
    </row>
    <row r="1653" spans="1:23" s="13" customFormat="1" ht="36.75" thickBot="1" x14ac:dyDescent="0.3">
      <c r="A1653" s="143" t="s">
        <v>127</v>
      </c>
      <c r="B1653" s="21" t="s">
        <v>252</v>
      </c>
      <c r="C1653" s="24" t="s">
        <v>1</v>
      </c>
      <c r="D1653" s="39">
        <v>1</v>
      </c>
      <c r="E1653" s="38">
        <v>2</v>
      </c>
      <c r="F1653" s="39">
        <v>5</v>
      </c>
      <c r="G1653" s="20"/>
      <c r="H1653" s="65"/>
      <c r="I1653" s="65"/>
      <c r="J1653" s="24"/>
      <c r="K1653" s="38"/>
      <c r="L1653" s="39"/>
      <c r="M1653" s="23"/>
      <c r="N1653" s="53"/>
      <c r="O1653" s="42">
        <f>ROUND(K1653*M1653,2)</f>
        <v>0</v>
      </c>
      <c r="P1653" s="42">
        <f>ROUND(O1653+O1653*N1653,2)</f>
        <v>0</v>
      </c>
      <c r="Q1653" s="42">
        <f>ROUND(L1653*M1653,2)</f>
        <v>0</v>
      </c>
      <c r="R1653" s="42">
        <f>ROUND(Q1653+Q1653*N1653,2)</f>
        <v>0</v>
      </c>
    </row>
    <row r="1654" spans="1:23" s="13" customFormat="1" ht="12.75" thickBot="1" x14ac:dyDescent="0.3">
      <c r="A1654" s="138"/>
      <c r="D1654" s="14"/>
      <c r="E1654" s="14"/>
      <c r="F1654" s="14"/>
      <c r="G1654" s="14"/>
      <c r="H1654" s="14"/>
      <c r="I1654" s="14"/>
      <c r="J1654" s="14"/>
      <c r="K1654" s="14"/>
      <c r="L1654" s="15"/>
      <c r="M1654" s="15"/>
      <c r="N1654" s="48" t="s">
        <v>139</v>
      </c>
      <c r="O1654" s="58">
        <f>SUM(O1653:O1653)</f>
        <v>0</v>
      </c>
      <c r="P1654" s="58">
        <f>SUM(P1653:P1653)</f>
        <v>0</v>
      </c>
      <c r="Q1654" s="58">
        <f>SUM(Q1653:Q1653)</f>
        <v>0</v>
      </c>
      <c r="R1654" s="59">
        <f>SUM(R1653:R1653)</f>
        <v>0</v>
      </c>
      <c r="S1654" s="15"/>
      <c r="T1654" s="18"/>
      <c r="U1654" s="15"/>
      <c r="V1654" s="15"/>
      <c r="W1654" s="19"/>
    </row>
    <row r="1655" spans="1:23" s="13" customFormat="1" ht="12.75" thickBot="1" x14ac:dyDescent="0.3">
      <c r="A1655" s="138"/>
      <c r="B1655" s="116" t="s">
        <v>493</v>
      </c>
      <c r="C1655" s="117"/>
      <c r="D1655" s="117"/>
      <c r="E1655" s="117"/>
      <c r="F1655" s="117"/>
      <c r="G1655" s="117"/>
      <c r="H1655" s="117"/>
      <c r="I1655" s="117"/>
      <c r="J1655" s="117"/>
      <c r="K1655" s="117"/>
      <c r="L1655" s="117"/>
      <c r="M1655" s="15"/>
      <c r="N1655" s="16"/>
      <c r="O1655" s="15"/>
      <c r="P1655" s="15"/>
      <c r="Q1655" s="17"/>
      <c r="R1655" s="17"/>
      <c r="S1655" s="15"/>
      <c r="T1655" s="18"/>
      <c r="U1655" s="15"/>
      <c r="V1655" s="15"/>
      <c r="W1655" s="19"/>
    </row>
    <row r="1656" spans="1:23" s="13" customFormat="1" ht="12.75" thickBot="1" x14ac:dyDescent="0.3">
      <c r="A1656" s="138"/>
      <c r="B1656" s="117"/>
      <c r="C1656" s="117"/>
      <c r="D1656" s="117"/>
      <c r="E1656" s="117"/>
      <c r="F1656" s="117"/>
      <c r="G1656" s="117"/>
      <c r="H1656" s="117"/>
      <c r="I1656" s="117"/>
      <c r="J1656" s="117"/>
      <c r="K1656" s="117"/>
      <c r="L1656" s="117"/>
      <c r="M1656" s="15"/>
      <c r="N1656" s="16"/>
      <c r="O1656" s="60"/>
      <c r="P1656" s="45" t="s">
        <v>195</v>
      </c>
      <c r="Q1656" s="46">
        <f>COUNTIF($A$3:A1655,"Lp.")</f>
        <v>108</v>
      </c>
      <c r="R1656" s="61"/>
      <c r="S1656" s="15"/>
      <c r="T1656" s="18"/>
      <c r="U1656" s="15"/>
      <c r="V1656" s="15"/>
      <c r="W1656" s="19"/>
    </row>
    <row r="1657" spans="1:23" s="13" customFormat="1" ht="36.75" thickBot="1" x14ac:dyDescent="0.3">
      <c r="A1657" s="138"/>
      <c r="B1657" s="117"/>
      <c r="C1657" s="117"/>
      <c r="D1657" s="117"/>
      <c r="E1657" s="117"/>
      <c r="F1657" s="117"/>
      <c r="G1657" s="117"/>
      <c r="H1657" s="117"/>
      <c r="I1657" s="117"/>
      <c r="J1657" s="117"/>
      <c r="K1657" s="117"/>
      <c r="L1657" s="117"/>
      <c r="M1657" s="15"/>
      <c r="N1657" s="16"/>
      <c r="O1657" s="63" t="s">
        <v>140</v>
      </c>
      <c r="P1657" s="63" t="s">
        <v>141</v>
      </c>
      <c r="Q1657" s="64" t="s">
        <v>229</v>
      </c>
      <c r="R1657" s="64" t="s">
        <v>230</v>
      </c>
      <c r="S1657" s="15"/>
      <c r="T1657" s="18"/>
      <c r="U1657" s="15"/>
      <c r="V1657" s="15"/>
      <c r="W1657" s="19"/>
    </row>
    <row r="1658" spans="1:23" s="13" customFormat="1" ht="12.75" thickBot="1" x14ac:dyDescent="0.3">
      <c r="A1658" s="138"/>
      <c r="B1658" s="117"/>
      <c r="C1658" s="117"/>
      <c r="D1658" s="117"/>
      <c r="E1658" s="117"/>
      <c r="F1658" s="117"/>
      <c r="G1658" s="117"/>
      <c r="H1658" s="117"/>
      <c r="I1658" s="117"/>
      <c r="J1658" s="117"/>
      <c r="K1658" s="117"/>
      <c r="L1658" s="117"/>
      <c r="M1658" s="15"/>
      <c r="N1658" s="16"/>
      <c r="O1658" s="62">
        <f>O1654</f>
        <v>0</v>
      </c>
      <c r="P1658" s="49">
        <f t="shared" ref="P1658:R1658" si="231">P1654</f>
        <v>0</v>
      </c>
      <c r="Q1658" s="49">
        <f t="shared" si="231"/>
        <v>0</v>
      </c>
      <c r="R1658" s="50">
        <f t="shared" si="231"/>
        <v>0</v>
      </c>
      <c r="S1658" s="15"/>
      <c r="T1658" s="18"/>
      <c r="U1658" s="15"/>
      <c r="V1658" s="15"/>
      <c r="W1658" s="19"/>
    </row>
    <row r="1663" spans="1:23" s="13" customFormat="1" ht="12" x14ac:dyDescent="0.25">
      <c r="A1663" s="138"/>
      <c r="C1663" s="54"/>
      <c r="D1663" s="56"/>
      <c r="E1663" s="56" t="s">
        <v>196</v>
      </c>
      <c r="F1663" s="57"/>
      <c r="G1663" s="15"/>
      <c r="H1663" s="16"/>
      <c r="I1663" s="15"/>
      <c r="J1663" s="28"/>
      <c r="K1663" s="30"/>
      <c r="L1663" s="31" t="s">
        <v>218</v>
      </c>
      <c r="M1663" s="32"/>
      <c r="N1663" s="33"/>
    </row>
    <row r="1664" spans="1:23" s="12" customFormat="1" ht="48.75" thickBot="1" x14ac:dyDescent="0.25">
      <c r="A1664" s="142" t="s">
        <v>187</v>
      </c>
      <c r="B1664" s="1" t="s">
        <v>0</v>
      </c>
      <c r="C1664" s="1" t="s">
        <v>126</v>
      </c>
      <c r="D1664" s="4" t="s">
        <v>191</v>
      </c>
      <c r="E1664" s="4" t="s">
        <v>192</v>
      </c>
      <c r="F1664" s="4" t="s">
        <v>193</v>
      </c>
      <c r="G1664" s="5" t="s">
        <v>200</v>
      </c>
      <c r="H1664" s="5" t="s">
        <v>201</v>
      </c>
      <c r="I1664" s="5" t="s">
        <v>202</v>
      </c>
      <c r="J1664" s="71" t="s">
        <v>501</v>
      </c>
      <c r="K1664" s="4" t="s">
        <v>206</v>
      </c>
      <c r="L1664" s="4" t="s">
        <v>208</v>
      </c>
      <c r="M1664" s="51" t="s">
        <v>209</v>
      </c>
      <c r="N1664" s="52" t="s">
        <v>194</v>
      </c>
      <c r="O1664" s="8" t="s">
        <v>211</v>
      </c>
      <c r="P1664" s="8" t="s">
        <v>213</v>
      </c>
      <c r="Q1664" s="11" t="s">
        <v>215</v>
      </c>
      <c r="R1664" s="11" t="s">
        <v>217</v>
      </c>
    </row>
    <row r="1665" spans="1:23" s="12" customFormat="1" ht="15" customHeight="1" thickBot="1" x14ac:dyDescent="0.25">
      <c r="A1665" s="140" t="s">
        <v>195</v>
      </c>
      <c r="B1665" s="27">
        <f>COUNTIF($A$3:A1664,"Lp.")</f>
        <v>109</v>
      </c>
      <c r="C1665" s="114" t="s">
        <v>476</v>
      </c>
      <c r="D1665" s="114"/>
      <c r="E1665" s="114"/>
      <c r="F1665" s="114"/>
      <c r="G1665" s="114"/>
      <c r="H1665" s="114"/>
      <c r="I1665" s="114"/>
      <c r="J1665" s="114"/>
      <c r="K1665" s="114"/>
      <c r="L1665" s="114"/>
      <c r="M1665" s="114"/>
      <c r="N1665" s="114"/>
      <c r="O1665" s="114"/>
      <c r="P1665" s="114"/>
      <c r="Q1665" s="114"/>
      <c r="R1665" s="115"/>
    </row>
    <row r="1666" spans="1:23" s="13" customFormat="1" ht="24" x14ac:dyDescent="0.25">
      <c r="A1666" s="143" t="s">
        <v>127</v>
      </c>
      <c r="B1666" s="21" t="s">
        <v>278</v>
      </c>
      <c r="C1666" s="24" t="s">
        <v>1</v>
      </c>
      <c r="D1666" s="39">
        <v>20</v>
      </c>
      <c r="E1666" s="38">
        <v>60</v>
      </c>
      <c r="F1666" s="39">
        <v>120</v>
      </c>
      <c r="G1666" s="20"/>
      <c r="H1666" s="65"/>
      <c r="I1666" s="65"/>
      <c r="J1666" s="24"/>
      <c r="K1666" s="38"/>
      <c r="L1666" s="39"/>
      <c r="M1666" s="23"/>
      <c r="N1666" s="53"/>
      <c r="O1666" s="42">
        <f>ROUND(K1666*M1666,2)</f>
        <v>0</v>
      </c>
      <c r="P1666" s="42">
        <f>ROUND(O1666+O1666*N1666,2)</f>
        <v>0</v>
      </c>
      <c r="Q1666" s="42">
        <f>ROUND(L1666*M1666,2)</f>
        <v>0</v>
      </c>
      <c r="R1666" s="42">
        <f>ROUND(Q1666+Q1666*N1666,2)</f>
        <v>0</v>
      </c>
    </row>
    <row r="1667" spans="1:23" s="13" customFormat="1" ht="24.75" thickBot="1" x14ac:dyDescent="0.3">
      <c r="A1667" s="141" t="s">
        <v>128</v>
      </c>
      <c r="B1667" s="21" t="s">
        <v>355</v>
      </c>
      <c r="C1667" s="24" t="s">
        <v>1</v>
      </c>
      <c r="D1667" s="39">
        <v>50</v>
      </c>
      <c r="E1667" s="38">
        <v>100</v>
      </c>
      <c r="F1667" s="39">
        <v>200</v>
      </c>
      <c r="G1667" s="20"/>
      <c r="H1667" s="65"/>
      <c r="I1667" s="65"/>
      <c r="J1667" s="24"/>
      <c r="K1667" s="38"/>
      <c r="L1667" s="39"/>
      <c r="M1667" s="23"/>
      <c r="N1667" s="53"/>
      <c r="O1667" s="42">
        <f>ROUND(K1667*M1667,2)</f>
        <v>0</v>
      </c>
      <c r="P1667" s="42">
        <f>ROUND(O1667+O1667*N1667,2)</f>
        <v>0</v>
      </c>
      <c r="Q1667" s="42">
        <f>ROUND(L1667*M1667,2)</f>
        <v>0</v>
      </c>
      <c r="R1667" s="42">
        <f>ROUND(Q1667+Q1667*N1667,2)</f>
        <v>0</v>
      </c>
    </row>
    <row r="1668" spans="1:23" s="13" customFormat="1" ht="12.75" thickBot="1" x14ac:dyDescent="0.3">
      <c r="A1668" s="138"/>
      <c r="D1668" s="14"/>
      <c r="E1668" s="14"/>
      <c r="F1668" s="14"/>
      <c r="G1668" s="14"/>
      <c r="H1668" s="14"/>
      <c r="I1668" s="14"/>
      <c r="J1668" s="14"/>
      <c r="K1668" s="14"/>
      <c r="L1668" s="15"/>
      <c r="M1668" s="15"/>
      <c r="N1668" s="48" t="s">
        <v>139</v>
      </c>
      <c r="O1668" s="58">
        <f>SUM(O1666:O1667)</f>
        <v>0</v>
      </c>
      <c r="P1668" s="58">
        <f>SUM(P1666:P1667)</f>
        <v>0</v>
      </c>
      <c r="Q1668" s="58">
        <f>SUM(Q1666:Q1667)</f>
        <v>0</v>
      </c>
      <c r="R1668" s="59">
        <f>SUM(R1666:R1667)</f>
        <v>0</v>
      </c>
      <c r="S1668" s="15"/>
      <c r="T1668" s="18"/>
      <c r="U1668" s="15"/>
      <c r="V1668" s="15"/>
      <c r="W1668" s="19"/>
    </row>
    <row r="1669" spans="1:23" s="13" customFormat="1" ht="12.75" thickBot="1" x14ac:dyDescent="0.3">
      <c r="A1669" s="138"/>
      <c r="B1669" s="116" t="s">
        <v>494</v>
      </c>
      <c r="C1669" s="117"/>
      <c r="D1669" s="117"/>
      <c r="E1669" s="117"/>
      <c r="F1669" s="117"/>
      <c r="G1669" s="117"/>
      <c r="H1669" s="117"/>
      <c r="I1669" s="117"/>
      <c r="J1669" s="117"/>
      <c r="K1669" s="117"/>
      <c r="L1669" s="117"/>
      <c r="M1669" s="15"/>
      <c r="N1669" s="16"/>
      <c r="O1669" s="15"/>
      <c r="P1669" s="15"/>
      <c r="Q1669" s="17"/>
      <c r="R1669" s="17"/>
      <c r="S1669" s="15"/>
      <c r="T1669" s="18"/>
      <c r="U1669" s="15"/>
      <c r="V1669" s="15"/>
      <c r="W1669" s="19"/>
    </row>
    <row r="1670" spans="1:23" s="13" customFormat="1" ht="12.75" thickBot="1" x14ac:dyDescent="0.3">
      <c r="A1670" s="138"/>
      <c r="B1670" s="117"/>
      <c r="C1670" s="117"/>
      <c r="D1670" s="117"/>
      <c r="E1670" s="117"/>
      <c r="F1670" s="117"/>
      <c r="G1670" s="117"/>
      <c r="H1670" s="117"/>
      <c r="I1670" s="117"/>
      <c r="J1670" s="117"/>
      <c r="K1670" s="117"/>
      <c r="L1670" s="117"/>
      <c r="M1670" s="15"/>
      <c r="N1670" s="16"/>
      <c r="O1670" s="60"/>
      <c r="P1670" s="45" t="s">
        <v>195</v>
      </c>
      <c r="Q1670" s="46">
        <f>COUNTIF($A$3:A1669,"Lp.")</f>
        <v>109</v>
      </c>
      <c r="R1670" s="61"/>
      <c r="S1670" s="15"/>
      <c r="T1670" s="18"/>
      <c r="U1670" s="15"/>
      <c r="V1670" s="15"/>
      <c r="W1670" s="19"/>
    </row>
    <row r="1671" spans="1:23" s="13" customFormat="1" ht="36.75" thickBot="1" x14ac:dyDescent="0.3">
      <c r="A1671" s="138"/>
      <c r="B1671" s="117"/>
      <c r="C1671" s="117"/>
      <c r="D1671" s="117"/>
      <c r="E1671" s="117"/>
      <c r="F1671" s="117"/>
      <c r="G1671" s="117"/>
      <c r="H1671" s="117"/>
      <c r="I1671" s="117"/>
      <c r="J1671" s="117"/>
      <c r="K1671" s="117"/>
      <c r="L1671" s="117"/>
      <c r="M1671" s="15"/>
      <c r="N1671" s="16"/>
      <c r="O1671" s="63" t="s">
        <v>140</v>
      </c>
      <c r="P1671" s="63" t="s">
        <v>141</v>
      </c>
      <c r="Q1671" s="64" t="s">
        <v>229</v>
      </c>
      <c r="R1671" s="64" t="s">
        <v>230</v>
      </c>
      <c r="S1671" s="15"/>
      <c r="T1671" s="18"/>
      <c r="U1671" s="15"/>
      <c r="V1671" s="15"/>
      <c r="W1671" s="19"/>
    </row>
    <row r="1672" spans="1:23" s="13" customFormat="1" ht="12.75" thickBot="1" x14ac:dyDescent="0.3">
      <c r="A1672" s="138"/>
      <c r="B1672" s="117"/>
      <c r="C1672" s="117"/>
      <c r="D1672" s="117"/>
      <c r="E1672" s="117"/>
      <c r="F1672" s="117"/>
      <c r="G1672" s="117"/>
      <c r="H1672" s="117"/>
      <c r="I1672" s="117"/>
      <c r="J1672" s="117"/>
      <c r="K1672" s="117"/>
      <c r="L1672" s="117"/>
      <c r="M1672" s="15"/>
      <c r="N1672" s="16"/>
      <c r="O1672" s="62">
        <f>O1668</f>
        <v>0</v>
      </c>
      <c r="P1672" s="49">
        <f t="shared" ref="P1672:R1672" si="232">P1668</f>
        <v>0</v>
      </c>
      <c r="Q1672" s="49">
        <f t="shared" si="232"/>
        <v>0</v>
      </c>
      <c r="R1672" s="50">
        <f t="shared" si="232"/>
        <v>0</v>
      </c>
      <c r="S1672" s="15"/>
      <c r="T1672" s="18"/>
      <c r="U1672" s="15"/>
      <c r="V1672" s="15"/>
      <c r="W1672" s="19"/>
    </row>
    <row r="1677" spans="1:23" s="13" customFormat="1" ht="12" x14ac:dyDescent="0.25">
      <c r="A1677" s="138"/>
      <c r="C1677" s="54"/>
      <c r="D1677" s="56"/>
      <c r="E1677" s="56" t="s">
        <v>196</v>
      </c>
      <c r="F1677" s="57"/>
      <c r="G1677" s="15"/>
      <c r="H1677" s="16"/>
      <c r="I1677" s="15"/>
      <c r="J1677" s="28"/>
      <c r="K1677" s="30"/>
      <c r="L1677" s="31" t="s">
        <v>218</v>
      </c>
      <c r="M1677" s="32"/>
      <c r="N1677" s="33"/>
    </row>
    <row r="1678" spans="1:23" s="12" customFormat="1" ht="48.75" thickBot="1" x14ac:dyDescent="0.25">
      <c r="A1678" s="142" t="s">
        <v>187</v>
      </c>
      <c r="B1678" s="1" t="s">
        <v>0</v>
      </c>
      <c r="C1678" s="1" t="s">
        <v>126</v>
      </c>
      <c r="D1678" s="4" t="s">
        <v>191</v>
      </c>
      <c r="E1678" s="4" t="s">
        <v>192</v>
      </c>
      <c r="F1678" s="4" t="s">
        <v>193</v>
      </c>
      <c r="G1678" s="5" t="s">
        <v>200</v>
      </c>
      <c r="H1678" s="5" t="s">
        <v>201</v>
      </c>
      <c r="I1678" s="5" t="s">
        <v>202</v>
      </c>
      <c r="J1678" s="71" t="s">
        <v>501</v>
      </c>
      <c r="K1678" s="4" t="s">
        <v>206</v>
      </c>
      <c r="L1678" s="4" t="s">
        <v>208</v>
      </c>
      <c r="M1678" s="51" t="s">
        <v>209</v>
      </c>
      <c r="N1678" s="52" t="s">
        <v>194</v>
      </c>
      <c r="O1678" s="8" t="s">
        <v>211</v>
      </c>
      <c r="P1678" s="8" t="s">
        <v>213</v>
      </c>
      <c r="Q1678" s="11" t="s">
        <v>215</v>
      </c>
      <c r="R1678" s="11" t="s">
        <v>217</v>
      </c>
    </row>
    <row r="1679" spans="1:23" s="12" customFormat="1" ht="15" customHeight="1" thickBot="1" x14ac:dyDescent="0.25">
      <c r="A1679" s="140" t="s">
        <v>195</v>
      </c>
      <c r="B1679" s="27">
        <f>COUNTIF($A$3:A1678,"Lp.")</f>
        <v>110</v>
      </c>
      <c r="C1679" s="114" t="s">
        <v>476</v>
      </c>
      <c r="D1679" s="114"/>
      <c r="E1679" s="114"/>
      <c r="F1679" s="114"/>
      <c r="G1679" s="114"/>
      <c r="H1679" s="114"/>
      <c r="I1679" s="114"/>
      <c r="J1679" s="114"/>
      <c r="K1679" s="114"/>
      <c r="L1679" s="114"/>
      <c r="M1679" s="114"/>
      <c r="N1679" s="114"/>
      <c r="O1679" s="114"/>
      <c r="P1679" s="114"/>
      <c r="Q1679" s="114"/>
      <c r="R1679" s="115"/>
    </row>
    <row r="1680" spans="1:23" s="13" customFormat="1" ht="24.75" thickBot="1" x14ac:dyDescent="0.3">
      <c r="A1680" s="143" t="s">
        <v>127</v>
      </c>
      <c r="B1680" s="21" t="s">
        <v>314</v>
      </c>
      <c r="C1680" s="24" t="s">
        <v>1</v>
      </c>
      <c r="D1680" s="39">
        <v>140</v>
      </c>
      <c r="E1680" s="38">
        <v>270</v>
      </c>
      <c r="F1680" s="39">
        <v>270</v>
      </c>
      <c r="G1680" s="20"/>
      <c r="H1680" s="65"/>
      <c r="I1680" s="65"/>
      <c r="J1680" s="24"/>
      <c r="K1680" s="38"/>
      <c r="L1680" s="39"/>
      <c r="M1680" s="23"/>
      <c r="N1680" s="53"/>
      <c r="O1680" s="42">
        <f>ROUND(K1680*M1680,2)</f>
        <v>0</v>
      </c>
      <c r="P1680" s="42">
        <f>ROUND(O1680+O1680*N1680,2)</f>
        <v>0</v>
      </c>
      <c r="Q1680" s="42">
        <f>ROUND(L1680*M1680,2)</f>
        <v>0</v>
      </c>
      <c r="R1680" s="42">
        <f>ROUND(Q1680+Q1680*N1680,2)</f>
        <v>0</v>
      </c>
    </row>
    <row r="1681" spans="1:23" s="13" customFormat="1" ht="12.75" thickBot="1" x14ac:dyDescent="0.3">
      <c r="A1681" s="138"/>
      <c r="D1681" s="14"/>
      <c r="E1681" s="14"/>
      <c r="F1681" s="14"/>
      <c r="G1681" s="14"/>
      <c r="H1681" s="14"/>
      <c r="I1681" s="14"/>
      <c r="J1681" s="14"/>
      <c r="K1681" s="14"/>
      <c r="L1681" s="15"/>
      <c r="M1681" s="15"/>
      <c r="N1681" s="48" t="s">
        <v>139</v>
      </c>
      <c r="O1681" s="58">
        <f>SUM(O1680:O1680)</f>
        <v>0</v>
      </c>
      <c r="P1681" s="58">
        <f>SUM(P1680:P1680)</f>
        <v>0</v>
      </c>
      <c r="Q1681" s="58">
        <f>SUM(Q1680:Q1680)</f>
        <v>0</v>
      </c>
      <c r="R1681" s="59">
        <f>SUM(R1680:R1680)</f>
        <v>0</v>
      </c>
      <c r="S1681" s="15"/>
      <c r="T1681" s="18"/>
      <c r="U1681" s="15"/>
      <c r="V1681" s="15"/>
      <c r="W1681" s="19"/>
    </row>
    <row r="1682" spans="1:23" s="13" customFormat="1" ht="12.75" thickBot="1" x14ac:dyDescent="0.3">
      <c r="A1682" s="138"/>
      <c r="B1682" s="116"/>
      <c r="C1682" s="117"/>
      <c r="D1682" s="117"/>
      <c r="E1682" s="117"/>
      <c r="F1682" s="117"/>
      <c r="G1682" s="117"/>
      <c r="H1682" s="117"/>
      <c r="I1682" s="117"/>
      <c r="J1682" s="117"/>
      <c r="K1682" s="117"/>
      <c r="L1682" s="117"/>
      <c r="M1682" s="15"/>
      <c r="N1682" s="16"/>
      <c r="O1682" s="15"/>
      <c r="P1682" s="15"/>
      <c r="Q1682" s="17"/>
      <c r="R1682" s="17"/>
      <c r="S1682" s="15"/>
      <c r="T1682" s="18"/>
      <c r="U1682" s="15"/>
      <c r="V1682" s="15"/>
      <c r="W1682" s="19"/>
    </row>
    <row r="1683" spans="1:23" s="13" customFormat="1" ht="12.75" thickBot="1" x14ac:dyDescent="0.3">
      <c r="A1683" s="138"/>
      <c r="B1683" s="117"/>
      <c r="C1683" s="117"/>
      <c r="D1683" s="117"/>
      <c r="E1683" s="117"/>
      <c r="F1683" s="117"/>
      <c r="G1683" s="117"/>
      <c r="H1683" s="117"/>
      <c r="I1683" s="117"/>
      <c r="J1683" s="117"/>
      <c r="K1683" s="117"/>
      <c r="L1683" s="117"/>
      <c r="M1683" s="15"/>
      <c r="N1683" s="16"/>
      <c r="O1683" s="60"/>
      <c r="P1683" s="45" t="s">
        <v>195</v>
      </c>
      <c r="Q1683" s="46">
        <f>COUNTIF($A$3:A1682,"Lp.")</f>
        <v>110</v>
      </c>
      <c r="R1683" s="61"/>
      <c r="S1683" s="15"/>
      <c r="T1683" s="18"/>
      <c r="U1683" s="15"/>
      <c r="V1683" s="15"/>
      <c r="W1683" s="19"/>
    </row>
    <row r="1684" spans="1:23" s="13" customFormat="1" ht="36.75" thickBot="1" x14ac:dyDescent="0.3">
      <c r="A1684" s="138"/>
      <c r="B1684" s="117"/>
      <c r="C1684" s="117"/>
      <c r="D1684" s="117"/>
      <c r="E1684" s="117"/>
      <c r="F1684" s="117"/>
      <c r="G1684" s="117"/>
      <c r="H1684" s="117"/>
      <c r="I1684" s="117"/>
      <c r="J1684" s="117"/>
      <c r="K1684" s="117"/>
      <c r="L1684" s="117"/>
      <c r="M1684" s="15"/>
      <c r="N1684" s="16"/>
      <c r="O1684" s="63" t="s">
        <v>140</v>
      </c>
      <c r="P1684" s="63" t="s">
        <v>141</v>
      </c>
      <c r="Q1684" s="64" t="s">
        <v>229</v>
      </c>
      <c r="R1684" s="64" t="s">
        <v>230</v>
      </c>
      <c r="S1684" s="15"/>
      <c r="T1684" s="18"/>
      <c r="U1684" s="15"/>
      <c r="V1684" s="15"/>
      <c r="W1684" s="19"/>
    </row>
    <row r="1685" spans="1:23" s="13" customFormat="1" ht="12.75" thickBot="1" x14ac:dyDescent="0.3">
      <c r="A1685" s="138"/>
      <c r="B1685" s="117"/>
      <c r="C1685" s="117"/>
      <c r="D1685" s="117"/>
      <c r="E1685" s="117"/>
      <c r="F1685" s="117"/>
      <c r="G1685" s="117"/>
      <c r="H1685" s="117"/>
      <c r="I1685" s="117"/>
      <c r="J1685" s="117"/>
      <c r="K1685" s="117"/>
      <c r="L1685" s="117"/>
      <c r="M1685" s="15"/>
      <c r="N1685" s="16"/>
      <c r="O1685" s="62">
        <f>O1681</f>
        <v>0</v>
      </c>
      <c r="P1685" s="49">
        <f t="shared" ref="P1685:R1685" si="233">P1681</f>
        <v>0</v>
      </c>
      <c r="Q1685" s="49">
        <f t="shared" si="233"/>
        <v>0</v>
      </c>
      <c r="R1685" s="50">
        <f t="shared" si="233"/>
        <v>0</v>
      </c>
      <c r="S1685" s="15"/>
      <c r="T1685" s="18"/>
      <c r="U1685" s="15"/>
      <c r="V1685" s="15"/>
      <c r="W1685" s="19"/>
    </row>
    <row r="1690" spans="1:23" s="13" customFormat="1" ht="12" x14ac:dyDescent="0.25">
      <c r="A1690" s="138"/>
      <c r="C1690" s="54"/>
      <c r="D1690" s="56"/>
      <c r="E1690" s="56" t="s">
        <v>196</v>
      </c>
      <c r="F1690" s="57"/>
      <c r="G1690" s="15"/>
      <c r="H1690" s="16"/>
      <c r="I1690" s="15"/>
      <c r="J1690" s="28"/>
      <c r="K1690" s="30"/>
      <c r="L1690" s="31" t="s">
        <v>218</v>
      </c>
      <c r="M1690" s="32"/>
      <c r="N1690" s="33"/>
    </row>
    <row r="1691" spans="1:23" s="12" customFormat="1" ht="48.75" thickBot="1" x14ac:dyDescent="0.25">
      <c r="A1691" s="142" t="s">
        <v>187</v>
      </c>
      <c r="B1691" s="1" t="s">
        <v>0</v>
      </c>
      <c r="C1691" s="1" t="s">
        <v>126</v>
      </c>
      <c r="D1691" s="4" t="s">
        <v>191</v>
      </c>
      <c r="E1691" s="4" t="s">
        <v>192</v>
      </c>
      <c r="F1691" s="4" t="s">
        <v>193</v>
      </c>
      <c r="G1691" s="5" t="s">
        <v>200</v>
      </c>
      <c r="H1691" s="5" t="s">
        <v>201</v>
      </c>
      <c r="I1691" s="5" t="s">
        <v>202</v>
      </c>
      <c r="J1691" s="71" t="s">
        <v>501</v>
      </c>
      <c r="K1691" s="4" t="s">
        <v>206</v>
      </c>
      <c r="L1691" s="4" t="s">
        <v>208</v>
      </c>
      <c r="M1691" s="51" t="s">
        <v>209</v>
      </c>
      <c r="N1691" s="52" t="s">
        <v>194</v>
      </c>
      <c r="O1691" s="8" t="s">
        <v>211</v>
      </c>
      <c r="P1691" s="8" t="s">
        <v>213</v>
      </c>
      <c r="Q1691" s="11" t="s">
        <v>215</v>
      </c>
      <c r="R1691" s="11" t="s">
        <v>217</v>
      </c>
    </row>
    <row r="1692" spans="1:23" s="12" customFormat="1" ht="15" customHeight="1" thickBot="1" x14ac:dyDescent="0.25">
      <c r="A1692" s="140" t="s">
        <v>195</v>
      </c>
      <c r="B1692" s="27">
        <f>COUNTIF($A$3:A1691,"Lp.")</f>
        <v>111</v>
      </c>
      <c r="C1692" s="114" t="s">
        <v>476</v>
      </c>
      <c r="D1692" s="114"/>
      <c r="E1692" s="114"/>
      <c r="F1692" s="114"/>
      <c r="G1692" s="114"/>
      <c r="H1692" s="114"/>
      <c r="I1692" s="114"/>
      <c r="J1692" s="114"/>
      <c r="K1692" s="114"/>
      <c r="L1692" s="114"/>
      <c r="M1692" s="114"/>
      <c r="N1692" s="114"/>
      <c r="O1692" s="114"/>
      <c r="P1692" s="114"/>
      <c r="Q1692" s="114"/>
      <c r="R1692" s="115"/>
    </row>
    <row r="1693" spans="1:23" s="13" customFormat="1" ht="36" x14ac:dyDescent="0.25">
      <c r="A1693" s="143" t="s">
        <v>127</v>
      </c>
      <c r="B1693" s="21" t="s">
        <v>349</v>
      </c>
      <c r="C1693" s="24" t="s">
        <v>1</v>
      </c>
      <c r="D1693" s="39">
        <v>2</v>
      </c>
      <c r="E1693" s="38">
        <v>10</v>
      </c>
      <c r="F1693" s="39">
        <v>30</v>
      </c>
      <c r="G1693" s="20"/>
      <c r="H1693" s="65"/>
      <c r="I1693" s="65"/>
      <c r="J1693" s="24"/>
      <c r="K1693" s="38"/>
      <c r="L1693" s="39"/>
      <c r="M1693" s="23"/>
      <c r="N1693" s="53"/>
      <c r="O1693" s="42">
        <f>ROUND(K1693*M1693,2)</f>
        <v>0</v>
      </c>
      <c r="P1693" s="42">
        <f>ROUND(O1693+O1693*N1693,2)</f>
        <v>0</v>
      </c>
      <c r="Q1693" s="42">
        <f>ROUND(L1693*M1693,2)</f>
        <v>0</v>
      </c>
      <c r="R1693" s="42">
        <f>ROUND(Q1693+Q1693*N1693,2)</f>
        <v>0</v>
      </c>
    </row>
    <row r="1694" spans="1:23" s="13" customFormat="1" ht="36.75" thickBot="1" x14ac:dyDescent="0.3">
      <c r="A1694" s="141" t="s">
        <v>128</v>
      </c>
      <c r="B1694" s="21" t="s">
        <v>350</v>
      </c>
      <c r="C1694" s="24" t="s">
        <v>1</v>
      </c>
      <c r="D1694" s="39">
        <v>1</v>
      </c>
      <c r="E1694" s="38">
        <v>8</v>
      </c>
      <c r="F1694" s="39">
        <v>16</v>
      </c>
      <c r="G1694" s="20"/>
      <c r="H1694" s="65"/>
      <c r="I1694" s="65"/>
      <c r="J1694" s="24"/>
      <c r="K1694" s="38"/>
      <c r="L1694" s="39"/>
      <c r="M1694" s="23"/>
      <c r="N1694" s="53"/>
      <c r="O1694" s="42">
        <f>ROUND(K1694*M1694,2)</f>
        <v>0</v>
      </c>
      <c r="P1694" s="42">
        <f>ROUND(O1694+O1694*N1694,2)</f>
        <v>0</v>
      </c>
      <c r="Q1694" s="42">
        <f>ROUND(L1694*M1694,2)</f>
        <v>0</v>
      </c>
      <c r="R1694" s="42">
        <f>ROUND(Q1694+Q1694*N1694,2)</f>
        <v>0</v>
      </c>
    </row>
    <row r="1695" spans="1:23" s="13" customFormat="1" ht="12.75" thickBot="1" x14ac:dyDescent="0.3">
      <c r="A1695" s="138"/>
      <c r="D1695" s="14"/>
      <c r="E1695" s="14"/>
      <c r="F1695" s="14"/>
      <c r="G1695" s="14"/>
      <c r="H1695" s="14"/>
      <c r="I1695" s="14"/>
      <c r="J1695" s="14"/>
      <c r="K1695" s="14"/>
      <c r="L1695" s="15"/>
      <c r="M1695" s="15"/>
      <c r="N1695" s="48" t="s">
        <v>139</v>
      </c>
      <c r="O1695" s="58">
        <f>SUM(O1693:O1694)</f>
        <v>0</v>
      </c>
      <c r="P1695" s="58">
        <f>SUM(P1693:P1694)</f>
        <v>0</v>
      </c>
      <c r="Q1695" s="58">
        <f>SUM(Q1693:Q1694)</f>
        <v>0</v>
      </c>
      <c r="R1695" s="59">
        <f>SUM(R1693:R1694)</f>
        <v>0</v>
      </c>
      <c r="S1695" s="15"/>
      <c r="T1695" s="18"/>
      <c r="U1695" s="15"/>
      <c r="V1695" s="15"/>
      <c r="W1695" s="19"/>
    </row>
    <row r="1696" spans="1:23" s="13" customFormat="1" ht="12.75" thickBot="1" x14ac:dyDescent="0.3">
      <c r="A1696" s="138"/>
      <c r="B1696" s="116"/>
      <c r="C1696" s="117"/>
      <c r="D1696" s="117"/>
      <c r="E1696" s="117"/>
      <c r="F1696" s="117"/>
      <c r="G1696" s="117"/>
      <c r="H1696" s="117"/>
      <c r="I1696" s="117"/>
      <c r="J1696" s="117"/>
      <c r="K1696" s="117"/>
      <c r="L1696" s="117"/>
      <c r="M1696" s="15"/>
      <c r="N1696" s="16"/>
      <c r="O1696" s="15"/>
      <c r="P1696" s="15"/>
      <c r="Q1696" s="17"/>
      <c r="R1696" s="17"/>
      <c r="S1696" s="15"/>
      <c r="T1696" s="18"/>
      <c r="U1696" s="15"/>
      <c r="V1696" s="15"/>
      <c r="W1696" s="19"/>
    </row>
    <row r="1697" spans="1:23" s="13" customFormat="1" ht="12.75" thickBot="1" x14ac:dyDescent="0.3">
      <c r="A1697" s="138"/>
      <c r="B1697" s="117"/>
      <c r="C1697" s="117"/>
      <c r="D1697" s="117"/>
      <c r="E1697" s="117"/>
      <c r="F1697" s="117"/>
      <c r="G1697" s="117"/>
      <c r="H1697" s="117"/>
      <c r="I1697" s="117"/>
      <c r="J1697" s="117"/>
      <c r="K1697" s="117"/>
      <c r="L1697" s="117"/>
      <c r="M1697" s="15"/>
      <c r="N1697" s="16"/>
      <c r="O1697" s="60"/>
      <c r="P1697" s="45" t="s">
        <v>195</v>
      </c>
      <c r="Q1697" s="46">
        <f>COUNTIF($A$3:A1696,"Lp.")</f>
        <v>111</v>
      </c>
      <c r="R1697" s="61"/>
      <c r="S1697" s="15"/>
      <c r="T1697" s="18"/>
      <c r="U1697" s="15"/>
      <c r="V1697" s="15"/>
      <c r="W1697" s="19"/>
    </row>
    <row r="1698" spans="1:23" s="13" customFormat="1" ht="36.75" thickBot="1" x14ac:dyDescent="0.3">
      <c r="A1698" s="138"/>
      <c r="B1698" s="117"/>
      <c r="C1698" s="117"/>
      <c r="D1698" s="117"/>
      <c r="E1698" s="117"/>
      <c r="F1698" s="117"/>
      <c r="G1698" s="117"/>
      <c r="H1698" s="117"/>
      <c r="I1698" s="117"/>
      <c r="J1698" s="117"/>
      <c r="K1698" s="117"/>
      <c r="L1698" s="117"/>
      <c r="M1698" s="15"/>
      <c r="N1698" s="16"/>
      <c r="O1698" s="63" t="s">
        <v>140</v>
      </c>
      <c r="P1698" s="63" t="s">
        <v>141</v>
      </c>
      <c r="Q1698" s="64" t="s">
        <v>229</v>
      </c>
      <c r="R1698" s="64" t="s">
        <v>230</v>
      </c>
      <c r="S1698" s="15"/>
      <c r="T1698" s="18"/>
      <c r="U1698" s="15"/>
      <c r="V1698" s="15"/>
      <c r="W1698" s="19"/>
    </row>
    <row r="1699" spans="1:23" s="13" customFormat="1" ht="12.75" thickBot="1" x14ac:dyDescent="0.3">
      <c r="A1699" s="138"/>
      <c r="B1699" s="117"/>
      <c r="C1699" s="117"/>
      <c r="D1699" s="117"/>
      <c r="E1699" s="117"/>
      <c r="F1699" s="117"/>
      <c r="G1699" s="117"/>
      <c r="H1699" s="117"/>
      <c r="I1699" s="117"/>
      <c r="J1699" s="117"/>
      <c r="K1699" s="117"/>
      <c r="L1699" s="117"/>
      <c r="M1699" s="15"/>
      <c r="N1699" s="16"/>
      <c r="O1699" s="62">
        <f>O1695</f>
        <v>0</v>
      </c>
      <c r="P1699" s="49">
        <f t="shared" ref="P1699:R1699" si="234">P1695</f>
        <v>0</v>
      </c>
      <c r="Q1699" s="49">
        <f t="shared" si="234"/>
        <v>0</v>
      </c>
      <c r="R1699" s="50">
        <f t="shared" si="234"/>
        <v>0</v>
      </c>
      <c r="S1699" s="15"/>
      <c r="T1699" s="18"/>
      <c r="U1699" s="15"/>
      <c r="V1699" s="15"/>
      <c r="W1699" s="19"/>
    </row>
    <row r="1704" spans="1:23" s="13" customFormat="1" ht="12" x14ac:dyDescent="0.25">
      <c r="A1704" s="138"/>
      <c r="C1704" s="54"/>
      <c r="D1704" s="56"/>
      <c r="E1704" s="56" t="s">
        <v>196</v>
      </c>
      <c r="F1704" s="57"/>
      <c r="G1704" s="15"/>
      <c r="H1704" s="16"/>
      <c r="I1704" s="15"/>
      <c r="J1704" s="28"/>
      <c r="K1704" s="30"/>
      <c r="L1704" s="31" t="s">
        <v>218</v>
      </c>
      <c r="M1704" s="32"/>
      <c r="N1704" s="33"/>
    </row>
    <row r="1705" spans="1:23" s="12" customFormat="1" ht="48.75" thickBot="1" x14ac:dyDescent="0.25">
      <c r="A1705" s="142" t="s">
        <v>187</v>
      </c>
      <c r="B1705" s="1" t="s">
        <v>0</v>
      </c>
      <c r="C1705" s="1" t="s">
        <v>126</v>
      </c>
      <c r="D1705" s="4" t="s">
        <v>191</v>
      </c>
      <c r="E1705" s="4" t="s">
        <v>192</v>
      </c>
      <c r="F1705" s="4" t="s">
        <v>193</v>
      </c>
      <c r="G1705" s="5" t="s">
        <v>200</v>
      </c>
      <c r="H1705" s="5" t="s">
        <v>201</v>
      </c>
      <c r="I1705" s="5" t="s">
        <v>202</v>
      </c>
      <c r="J1705" s="71" t="s">
        <v>501</v>
      </c>
      <c r="K1705" s="4" t="s">
        <v>206</v>
      </c>
      <c r="L1705" s="4" t="s">
        <v>208</v>
      </c>
      <c r="M1705" s="51" t="s">
        <v>209</v>
      </c>
      <c r="N1705" s="52" t="s">
        <v>194</v>
      </c>
      <c r="O1705" s="8" t="s">
        <v>211</v>
      </c>
      <c r="P1705" s="8" t="s">
        <v>213</v>
      </c>
      <c r="Q1705" s="11" t="s">
        <v>215</v>
      </c>
      <c r="R1705" s="11" t="s">
        <v>217</v>
      </c>
    </row>
    <row r="1706" spans="1:23" s="12" customFormat="1" ht="15" customHeight="1" thickBot="1" x14ac:dyDescent="0.25">
      <c r="A1706" s="140" t="s">
        <v>195</v>
      </c>
      <c r="B1706" s="27">
        <f>COUNTIF($A$3:A1705,"Lp.")</f>
        <v>112</v>
      </c>
      <c r="C1706" s="114" t="s">
        <v>476</v>
      </c>
      <c r="D1706" s="114"/>
      <c r="E1706" s="114"/>
      <c r="F1706" s="114"/>
      <c r="G1706" s="114"/>
      <c r="H1706" s="114"/>
      <c r="I1706" s="114"/>
      <c r="J1706" s="114"/>
      <c r="K1706" s="114"/>
      <c r="L1706" s="114"/>
      <c r="M1706" s="114"/>
      <c r="N1706" s="114"/>
      <c r="O1706" s="114"/>
      <c r="P1706" s="114"/>
      <c r="Q1706" s="114"/>
      <c r="R1706" s="115"/>
    </row>
    <row r="1707" spans="1:23" s="13" customFormat="1" ht="24.75" thickBot="1" x14ac:dyDescent="0.3">
      <c r="A1707" s="143" t="s">
        <v>127</v>
      </c>
      <c r="B1707" s="21" t="s">
        <v>310</v>
      </c>
      <c r="C1707" s="24" t="s">
        <v>1</v>
      </c>
      <c r="D1707" s="39">
        <v>50</v>
      </c>
      <c r="E1707" s="38">
        <v>100</v>
      </c>
      <c r="F1707" s="39">
        <v>200</v>
      </c>
      <c r="G1707" s="20"/>
      <c r="H1707" s="65"/>
      <c r="I1707" s="65"/>
      <c r="J1707" s="24"/>
      <c r="K1707" s="38"/>
      <c r="L1707" s="39"/>
      <c r="M1707" s="23"/>
      <c r="N1707" s="53"/>
      <c r="O1707" s="42">
        <f>ROUND(K1707*M1707,2)</f>
        <v>0</v>
      </c>
      <c r="P1707" s="42">
        <f>ROUND(O1707+O1707*N1707,2)</f>
        <v>0</v>
      </c>
      <c r="Q1707" s="42">
        <f>ROUND(L1707*M1707,2)</f>
        <v>0</v>
      </c>
      <c r="R1707" s="42">
        <f>ROUND(Q1707+Q1707*N1707,2)</f>
        <v>0</v>
      </c>
    </row>
    <row r="1708" spans="1:23" s="13" customFormat="1" ht="12.75" thickBot="1" x14ac:dyDescent="0.3">
      <c r="A1708" s="138"/>
      <c r="D1708" s="14"/>
      <c r="E1708" s="14"/>
      <c r="F1708" s="14"/>
      <c r="G1708" s="14"/>
      <c r="H1708" s="14"/>
      <c r="I1708" s="14"/>
      <c r="J1708" s="14"/>
      <c r="K1708" s="14"/>
      <c r="L1708" s="15"/>
      <c r="M1708" s="15"/>
      <c r="N1708" s="48" t="s">
        <v>139</v>
      </c>
      <c r="O1708" s="58">
        <f>SUM(O1707:O1707)</f>
        <v>0</v>
      </c>
      <c r="P1708" s="58">
        <f>SUM(P1707:P1707)</f>
        <v>0</v>
      </c>
      <c r="Q1708" s="58">
        <f>SUM(Q1707:Q1707)</f>
        <v>0</v>
      </c>
      <c r="R1708" s="59">
        <f>SUM(R1707:R1707)</f>
        <v>0</v>
      </c>
      <c r="S1708" s="15"/>
      <c r="T1708" s="18"/>
      <c r="U1708" s="15"/>
      <c r="V1708" s="15"/>
      <c r="W1708" s="19"/>
    </row>
    <row r="1709" spans="1:23" s="13" customFormat="1" ht="12.75" thickBot="1" x14ac:dyDescent="0.3">
      <c r="A1709" s="138"/>
      <c r="B1709" s="116"/>
      <c r="C1709" s="117"/>
      <c r="D1709" s="117"/>
      <c r="E1709" s="117"/>
      <c r="F1709" s="117"/>
      <c r="G1709" s="117"/>
      <c r="H1709" s="117"/>
      <c r="I1709" s="117"/>
      <c r="J1709" s="117"/>
      <c r="K1709" s="117"/>
      <c r="L1709" s="117"/>
      <c r="M1709" s="15"/>
      <c r="N1709" s="16"/>
      <c r="O1709" s="15"/>
      <c r="P1709" s="15"/>
      <c r="Q1709" s="17"/>
      <c r="R1709" s="17"/>
      <c r="S1709" s="15"/>
      <c r="T1709" s="18"/>
      <c r="U1709" s="15"/>
      <c r="V1709" s="15"/>
      <c r="W1709" s="19"/>
    </row>
    <row r="1710" spans="1:23" s="13" customFormat="1" ht="12.75" thickBot="1" x14ac:dyDescent="0.3">
      <c r="A1710" s="138"/>
      <c r="B1710" s="117"/>
      <c r="C1710" s="117"/>
      <c r="D1710" s="117"/>
      <c r="E1710" s="117"/>
      <c r="F1710" s="117"/>
      <c r="G1710" s="117"/>
      <c r="H1710" s="117"/>
      <c r="I1710" s="117"/>
      <c r="J1710" s="117"/>
      <c r="K1710" s="117"/>
      <c r="L1710" s="117"/>
      <c r="M1710" s="15"/>
      <c r="N1710" s="16"/>
      <c r="O1710" s="60"/>
      <c r="P1710" s="45" t="s">
        <v>195</v>
      </c>
      <c r="Q1710" s="46">
        <f>COUNTIF($A$3:A1709,"Lp.")</f>
        <v>112</v>
      </c>
      <c r="R1710" s="61"/>
      <c r="S1710" s="15"/>
      <c r="T1710" s="18"/>
      <c r="U1710" s="15"/>
      <c r="V1710" s="15"/>
      <c r="W1710" s="19"/>
    </row>
    <row r="1711" spans="1:23" s="13" customFormat="1" ht="36.75" thickBot="1" x14ac:dyDescent="0.3">
      <c r="A1711" s="138"/>
      <c r="B1711" s="117"/>
      <c r="C1711" s="117"/>
      <c r="D1711" s="117"/>
      <c r="E1711" s="117"/>
      <c r="F1711" s="117"/>
      <c r="G1711" s="117"/>
      <c r="H1711" s="117"/>
      <c r="I1711" s="117"/>
      <c r="J1711" s="117"/>
      <c r="K1711" s="117"/>
      <c r="L1711" s="117"/>
      <c r="M1711" s="15"/>
      <c r="N1711" s="16"/>
      <c r="O1711" s="63" t="s">
        <v>140</v>
      </c>
      <c r="P1711" s="63" t="s">
        <v>141</v>
      </c>
      <c r="Q1711" s="64" t="s">
        <v>229</v>
      </c>
      <c r="R1711" s="64" t="s">
        <v>230</v>
      </c>
      <c r="S1711" s="15"/>
      <c r="T1711" s="18"/>
      <c r="U1711" s="15"/>
      <c r="V1711" s="15"/>
      <c r="W1711" s="19"/>
    </row>
    <row r="1712" spans="1:23" s="13" customFormat="1" ht="12.75" thickBot="1" x14ac:dyDescent="0.3">
      <c r="A1712" s="138"/>
      <c r="B1712" s="117"/>
      <c r="C1712" s="117"/>
      <c r="D1712" s="117"/>
      <c r="E1712" s="117"/>
      <c r="F1712" s="117"/>
      <c r="G1712" s="117"/>
      <c r="H1712" s="117"/>
      <c r="I1712" s="117"/>
      <c r="J1712" s="117"/>
      <c r="K1712" s="117"/>
      <c r="L1712" s="117"/>
      <c r="M1712" s="15"/>
      <c r="N1712" s="16"/>
      <c r="O1712" s="62">
        <f>O1708</f>
        <v>0</v>
      </c>
      <c r="P1712" s="49">
        <f t="shared" ref="P1712:R1712" si="235">P1708</f>
        <v>0</v>
      </c>
      <c r="Q1712" s="49">
        <f t="shared" si="235"/>
        <v>0</v>
      </c>
      <c r="R1712" s="50">
        <f t="shared" si="235"/>
        <v>0</v>
      </c>
      <c r="S1712" s="15"/>
      <c r="T1712" s="18"/>
      <c r="U1712" s="15"/>
      <c r="V1712" s="15"/>
      <c r="W1712" s="19"/>
    </row>
    <row r="1717" spans="1:23" s="13" customFormat="1" ht="12" x14ac:dyDescent="0.25">
      <c r="A1717" s="138"/>
      <c r="C1717" s="54"/>
      <c r="D1717" s="56"/>
      <c r="E1717" s="56" t="s">
        <v>196</v>
      </c>
      <c r="F1717" s="57"/>
      <c r="G1717" s="15"/>
      <c r="H1717" s="16"/>
      <c r="I1717" s="15"/>
      <c r="J1717" s="28"/>
      <c r="K1717" s="30"/>
      <c r="L1717" s="31" t="s">
        <v>218</v>
      </c>
      <c r="M1717" s="32"/>
      <c r="N1717" s="33"/>
    </row>
    <row r="1718" spans="1:23" s="12" customFormat="1" ht="48.75" thickBot="1" x14ac:dyDescent="0.25">
      <c r="A1718" s="142" t="s">
        <v>187</v>
      </c>
      <c r="B1718" s="1" t="s">
        <v>0</v>
      </c>
      <c r="C1718" s="1" t="s">
        <v>126</v>
      </c>
      <c r="D1718" s="4" t="s">
        <v>191</v>
      </c>
      <c r="E1718" s="4" t="s">
        <v>192</v>
      </c>
      <c r="F1718" s="4" t="s">
        <v>193</v>
      </c>
      <c r="G1718" s="5" t="s">
        <v>200</v>
      </c>
      <c r="H1718" s="5" t="s">
        <v>201</v>
      </c>
      <c r="I1718" s="5" t="s">
        <v>202</v>
      </c>
      <c r="J1718" s="71" t="s">
        <v>501</v>
      </c>
      <c r="K1718" s="4" t="s">
        <v>206</v>
      </c>
      <c r="L1718" s="4" t="s">
        <v>208</v>
      </c>
      <c r="M1718" s="51" t="s">
        <v>209</v>
      </c>
      <c r="N1718" s="52" t="s">
        <v>194</v>
      </c>
      <c r="O1718" s="8" t="s">
        <v>211</v>
      </c>
      <c r="P1718" s="8" t="s">
        <v>213</v>
      </c>
      <c r="Q1718" s="11" t="s">
        <v>215</v>
      </c>
      <c r="R1718" s="11" t="s">
        <v>217</v>
      </c>
    </row>
    <row r="1719" spans="1:23" s="12" customFormat="1" ht="15" customHeight="1" thickBot="1" x14ac:dyDescent="0.25">
      <c r="A1719" s="140" t="s">
        <v>195</v>
      </c>
      <c r="B1719" s="27">
        <f>COUNTIF($A$3:A1718,"Lp.")</f>
        <v>113</v>
      </c>
      <c r="C1719" s="114" t="s">
        <v>476</v>
      </c>
      <c r="D1719" s="114"/>
      <c r="E1719" s="114"/>
      <c r="F1719" s="114"/>
      <c r="G1719" s="114"/>
      <c r="H1719" s="114"/>
      <c r="I1719" s="114"/>
      <c r="J1719" s="114"/>
      <c r="K1719" s="114"/>
      <c r="L1719" s="114"/>
      <c r="M1719" s="114"/>
      <c r="N1719" s="114"/>
      <c r="O1719" s="114"/>
      <c r="P1719" s="114"/>
      <c r="Q1719" s="114"/>
      <c r="R1719" s="115"/>
    </row>
    <row r="1720" spans="1:23" s="13" customFormat="1" ht="24" x14ac:dyDescent="0.25">
      <c r="A1720" s="143" t="s">
        <v>127</v>
      </c>
      <c r="B1720" s="21" t="s">
        <v>307</v>
      </c>
      <c r="C1720" s="24" t="s">
        <v>1</v>
      </c>
      <c r="D1720" s="39">
        <v>40</v>
      </c>
      <c r="E1720" s="38">
        <v>70</v>
      </c>
      <c r="F1720" s="39">
        <v>70</v>
      </c>
      <c r="G1720" s="20"/>
      <c r="H1720" s="65"/>
      <c r="I1720" s="65"/>
      <c r="J1720" s="24"/>
      <c r="K1720" s="38"/>
      <c r="L1720" s="39"/>
      <c r="M1720" s="23"/>
      <c r="N1720" s="53"/>
      <c r="O1720" s="42">
        <f>ROUND(K1720*M1720,2)</f>
        <v>0</v>
      </c>
      <c r="P1720" s="42">
        <f>ROUND(O1720+O1720*N1720,2)</f>
        <v>0</v>
      </c>
      <c r="Q1720" s="42">
        <f>ROUND(L1720*M1720,2)</f>
        <v>0</v>
      </c>
      <c r="R1720" s="42">
        <f>ROUND(Q1720+Q1720*N1720,2)</f>
        <v>0</v>
      </c>
    </row>
    <row r="1721" spans="1:23" s="13" customFormat="1" ht="24" x14ac:dyDescent="0.25">
      <c r="A1721" s="143" t="s">
        <v>128</v>
      </c>
      <c r="B1721" s="21" t="s">
        <v>306</v>
      </c>
      <c r="C1721" s="24" t="s">
        <v>1</v>
      </c>
      <c r="D1721" s="39">
        <v>100</v>
      </c>
      <c r="E1721" s="38">
        <v>100</v>
      </c>
      <c r="F1721" s="39">
        <v>150</v>
      </c>
      <c r="G1721" s="20"/>
      <c r="H1721" s="65"/>
      <c r="I1721" s="65"/>
      <c r="J1721" s="24"/>
      <c r="K1721" s="38"/>
      <c r="L1721" s="39"/>
      <c r="M1721" s="23"/>
      <c r="N1721" s="53"/>
      <c r="O1721" s="42">
        <f>ROUND(K1721*M1721,2)</f>
        <v>0</v>
      </c>
      <c r="P1721" s="42">
        <f>ROUND(O1721+O1721*N1721,2)</f>
        <v>0</v>
      </c>
      <c r="Q1721" s="42">
        <f>ROUND(L1721*M1721,2)</f>
        <v>0</v>
      </c>
      <c r="R1721" s="42">
        <f>ROUND(Q1721+Q1721*N1721,2)</f>
        <v>0</v>
      </c>
    </row>
    <row r="1722" spans="1:23" s="13" customFormat="1" ht="36.75" thickBot="1" x14ac:dyDescent="0.3">
      <c r="A1722" s="143" t="s">
        <v>129</v>
      </c>
      <c r="B1722" s="21" t="s">
        <v>311</v>
      </c>
      <c r="C1722" s="24" t="s">
        <v>1</v>
      </c>
      <c r="D1722" s="39">
        <v>200</v>
      </c>
      <c r="E1722" s="38">
        <v>300</v>
      </c>
      <c r="F1722" s="39">
        <v>500</v>
      </c>
      <c r="G1722" s="20"/>
      <c r="H1722" s="65"/>
      <c r="I1722" s="65"/>
      <c r="J1722" s="24"/>
      <c r="K1722" s="38"/>
      <c r="L1722" s="39"/>
      <c r="M1722" s="23"/>
      <c r="N1722" s="53"/>
      <c r="O1722" s="42">
        <f>ROUND(K1722*M1722,2)</f>
        <v>0</v>
      </c>
      <c r="P1722" s="42">
        <f>ROUND(O1722+O1722*N1722,2)</f>
        <v>0</v>
      </c>
      <c r="Q1722" s="42">
        <f>ROUND(L1722*M1722,2)</f>
        <v>0</v>
      </c>
      <c r="R1722" s="42">
        <f>ROUND(Q1722+Q1722*N1722,2)</f>
        <v>0</v>
      </c>
    </row>
    <row r="1723" spans="1:23" s="13" customFormat="1" ht="12.75" thickBot="1" x14ac:dyDescent="0.3">
      <c r="A1723" s="138"/>
      <c r="D1723" s="14"/>
      <c r="E1723" s="14"/>
      <c r="F1723" s="14"/>
      <c r="G1723" s="14"/>
      <c r="H1723" s="14"/>
      <c r="I1723" s="14"/>
      <c r="J1723" s="14"/>
      <c r="K1723" s="14"/>
      <c r="L1723" s="15"/>
      <c r="M1723" s="15"/>
      <c r="N1723" s="48" t="s">
        <v>139</v>
      </c>
      <c r="O1723" s="58">
        <f>SUM(O1720:O1722)</f>
        <v>0</v>
      </c>
      <c r="P1723" s="58">
        <f t="shared" ref="P1723:R1723" si="236">SUM(P1720:P1722)</f>
        <v>0</v>
      </c>
      <c r="Q1723" s="58">
        <f t="shared" si="236"/>
        <v>0</v>
      </c>
      <c r="R1723" s="59">
        <f t="shared" si="236"/>
        <v>0</v>
      </c>
      <c r="S1723" s="15"/>
      <c r="T1723" s="18"/>
      <c r="U1723" s="15"/>
      <c r="V1723" s="15"/>
      <c r="W1723" s="19"/>
    </row>
    <row r="1724" spans="1:23" s="13" customFormat="1" ht="12.75" thickBot="1" x14ac:dyDescent="0.3">
      <c r="A1724" s="138"/>
      <c r="B1724" s="116"/>
      <c r="C1724" s="117"/>
      <c r="D1724" s="117"/>
      <c r="E1724" s="117"/>
      <c r="F1724" s="117"/>
      <c r="G1724" s="117"/>
      <c r="H1724" s="117"/>
      <c r="I1724" s="117"/>
      <c r="J1724" s="117"/>
      <c r="K1724" s="117"/>
      <c r="L1724" s="117"/>
      <c r="M1724" s="15"/>
      <c r="N1724" s="16"/>
      <c r="O1724" s="15"/>
      <c r="P1724" s="15"/>
      <c r="Q1724" s="17"/>
      <c r="R1724" s="17"/>
      <c r="S1724" s="15"/>
      <c r="T1724" s="18"/>
      <c r="U1724" s="15"/>
      <c r="V1724" s="15"/>
      <c r="W1724" s="19"/>
    </row>
    <row r="1725" spans="1:23" s="13" customFormat="1" ht="12.75" thickBot="1" x14ac:dyDescent="0.3">
      <c r="A1725" s="138"/>
      <c r="B1725" s="117"/>
      <c r="C1725" s="117"/>
      <c r="D1725" s="117"/>
      <c r="E1725" s="117"/>
      <c r="F1725" s="117"/>
      <c r="G1725" s="117"/>
      <c r="H1725" s="117"/>
      <c r="I1725" s="117"/>
      <c r="J1725" s="117"/>
      <c r="K1725" s="117"/>
      <c r="L1725" s="117"/>
      <c r="M1725" s="15"/>
      <c r="N1725" s="16"/>
      <c r="O1725" s="60"/>
      <c r="P1725" s="45" t="s">
        <v>195</v>
      </c>
      <c r="Q1725" s="46">
        <f>COUNTIF($A$3:A1724,"Lp.")</f>
        <v>113</v>
      </c>
      <c r="R1725" s="61"/>
      <c r="S1725" s="15"/>
      <c r="T1725" s="18"/>
      <c r="U1725" s="15"/>
      <c r="V1725" s="15"/>
      <c r="W1725" s="19"/>
    </row>
    <row r="1726" spans="1:23" s="13" customFormat="1" ht="36.75" thickBot="1" x14ac:dyDescent="0.3">
      <c r="A1726" s="138"/>
      <c r="B1726" s="117"/>
      <c r="C1726" s="117"/>
      <c r="D1726" s="117"/>
      <c r="E1726" s="117"/>
      <c r="F1726" s="117"/>
      <c r="G1726" s="117"/>
      <c r="H1726" s="117"/>
      <c r="I1726" s="117"/>
      <c r="J1726" s="117"/>
      <c r="K1726" s="117"/>
      <c r="L1726" s="117"/>
      <c r="M1726" s="15"/>
      <c r="N1726" s="16"/>
      <c r="O1726" s="63" t="s">
        <v>140</v>
      </c>
      <c r="P1726" s="63" t="s">
        <v>141</v>
      </c>
      <c r="Q1726" s="64" t="s">
        <v>229</v>
      </c>
      <c r="R1726" s="64" t="s">
        <v>230</v>
      </c>
      <c r="S1726" s="15"/>
      <c r="T1726" s="18"/>
      <c r="U1726" s="15"/>
      <c r="V1726" s="15"/>
      <c r="W1726" s="19"/>
    </row>
    <row r="1727" spans="1:23" s="13" customFormat="1" ht="12.75" thickBot="1" x14ac:dyDescent="0.3">
      <c r="A1727" s="138"/>
      <c r="B1727" s="117"/>
      <c r="C1727" s="117"/>
      <c r="D1727" s="117"/>
      <c r="E1727" s="117"/>
      <c r="F1727" s="117"/>
      <c r="G1727" s="117"/>
      <c r="H1727" s="117"/>
      <c r="I1727" s="117"/>
      <c r="J1727" s="117"/>
      <c r="K1727" s="117"/>
      <c r="L1727" s="117"/>
      <c r="M1727" s="15"/>
      <c r="N1727" s="16"/>
      <c r="O1727" s="62">
        <f>O1723</f>
        <v>0</v>
      </c>
      <c r="P1727" s="49">
        <f t="shared" ref="P1727:R1727" si="237">P1723</f>
        <v>0</v>
      </c>
      <c r="Q1727" s="49">
        <f t="shared" si="237"/>
        <v>0</v>
      </c>
      <c r="R1727" s="50">
        <f t="shared" si="237"/>
        <v>0</v>
      </c>
      <c r="S1727" s="15"/>
      <c r="T1727" s="18"/>
      <c r="U1727" s="15"/>
      <c r="V1727" s="15"/>
      <c r="W1727" s="19"/>
    </row>
    <row r="1732" spans="1:23" s="13" customFormat="1" ht="12" x14ac:dyDescent="0.25">
      <c r="A1732" s="138"/>
      <c r="C1732" s="54"/>
      <c r="D1732" s="56"/>
      <c r="E1732" s="56" t="s">
        <v>196</v>
      </c>
      <c r="F1732" s="57"/>
      <c r="G1732" s="15"/>
      <c r="H1732" s="16"/>
      <c r="I1732" s="15"/>
      <c r="J1732" s="28"/>
      <c r="K1732" s="30"/>
      <c r="L1732" s="31" t="s">
        <v>218</v>
      </c>
      <c r="M1732" s="32"/>
      <c r="N1732" s="33"/>
    </row>
    <row r="1733" spans="1:23" s="12" customFormat="1" ht="48.75" thickBot="1" x14ac:dyDescent="0.25">
      <c r="A1733" s="142" t="s">
        <v>187</v>
      </c>
      <c r="B1733" s="1" t="s">
        <v>0</v>
      </c>
      <c r="C1733" s="1" t="s">
        <v>126</v>
      </c>
      <c r="D1733" s="4" t="s">
        <v>191</v>
      </c>
      <c r="E1733" s="4" t="s">
        <v>192</v>
      </c>
      <c r="F1733" s="4" t="s">
        <v>193</v>
      </c>
      <c r="G1733" s="5" t="s">
        <v>200</v>
      </c>
      <c r="H1733" s="5" t="s">
        <v>201</v>
      </c>
      <c r="I1733" s="5" t="s">
        <v>202</v>
      </c>
      <c r="J1733" s="71" t="s">
        <v>501</v>
      </c>
      <c r="K1733" s="4" t="s">
        <v>206</v>
      </c>
      <c r="L1733" s="4" t="s">
        <v>208</v>
      </c>
      <c r="M1733" s="51" t="s">
        <v>209</v>
      </c>
      <c r="N1733" s="52" t="s">
        <v>194</v>
      </c>
      <c r="O1733" s="8" t="s">
        <v>211</v>
      </c>
      <c r="P1733" s="8" t="s">
        <v>213</v>
      </c>
      <c r="Q1733" s="11" t="s">
        <v>215</v>
      </c>
      <c r="R1733" s="11" t="s">
        <v>217</v>
      </c>
    </row>
    <row r="1734" spans="1:23" s="12" customFormat="1" ht="15" customHeight="1" thickBot="1" x14ac:dyDescent="0.25">
      <c r="A1734" s="140" t="s">
        <v>195</v>
      </c>
      <c r="B1734" s="27">
        <f>COUNTIF($A$3:A1733,"Lp.")</f>
        <v>114</v>
      </c>
      <c r="C1734" s="114" t="s">
        <v>476</v>
      </c>
      <c r="D1734" s="114"/>
      <c r="E1734" s="114"/>
      <c r="F1734" s="114"/>
      <c r="G1734" s="114"/>
      <c r="H1734" s="114"/>
      <c r="I1734" s="114"/>
      <c r="J1734" s="114"/>
      <c r="K1734" s="114"/>
      <c r="L1734" s="114"/>
      <c r="M1734" s="114"/>
      <c r="N1734" s="114"/>
      <c r="O1734" s="114"/>
      <c r="P1734" s="114"/>
      <c r="Q1734" s="114"/>
      <c r="R1734" s="115"/>
    </row>
    <row r="1735" spans="1:23" s="13" customFormat="1" ht="12.75" thickBot="1" x14ac:dyDescent="0.3">
      <c r="A1735" s="143" t="s">
        <v>127</v>
      </c>
      <c r="B1735" s="91" t="s">
        <v>305</v>
      </c>
      <c r="C1735" s="92" t="s">
        <v>1</v>
      </c>
      <c r="D1735" s="39">
        <v>30</v>
      </c>
      <c r="E1735" s="93">
        <v>80</v>
      </c>
      <c r="F1735" s="39">
        <v>70</v>
      </c>
      <c r="G1735" s="20"/>
      <c r="H1735" s="65"/>
      <c r="I1735" s="65"/>
      <c r="J1735" s="24"/>
      <c r="K1735" s="38"/>
      <c r="L1735" s="39"/>
      <c r="M1735" s="23"/>
      <c r="N1735" s="53"/>
      <c r="O1735" s="42">
        <f>ROUND(K1735*M1735,2)</f>
        <v>0</v>
      </c>
      <c r="P1735" s="42">
        <f>ROUND(O1735+O1735*N1735,2)</f>
        <v>0</v>
      </c>
      <c r="Q1735" s="42">
        <f>ROUND(L1735*M1735,2)</f>
        <v>0</v>
      </c>
      <c r="R1735" s="42">
        <f>ROUND(Q1735+Q1735*N1735,2)</f>
        <v>0</v>
      </c>
    </row>
    <row r="1736" spans="1:23" s="13" customFormat="1" ht="12.75" thickBot="1" x14ac:dyDescent="0.3">
      <c r="A1736" s="138"/>
      <c r="D1736" s="14"/>
      <c r="E1736" s="14"/>
      <c r="F1736" s="14"/>
      <c r="G1736" s="14"/>
      <c r="H1736" s="14"/>
      <c r="I1736" s="14"/>
      <c r="J1736" s="14"/>
      <c r="K1736" s="14"/>
      <c r="L1736" s="15"/>
      <c r="M1736" s="15"/>
      <c r="N1736" s="48" t="s">
        <v>139</v>
      </c>
      <c r="O1736" s="58">
        <f>SUM(O1735:O1735)</f>
        <v>0</v>
      </c>
      <c r="P1736" s="58">
        <f>SUM(P1735:P1735)</f>
        <v>0</v>
      </c>
      <c r="Q1736" s="58">
        <f>SUM(Q1735:Q1735)</f>
        <v>0</v>
      </c>
      <c r="R1736" s="59">
        <f>SUM(R1735:R1735)</f>
        <v>0</v>
      </c>
      <c r="S1736" s="15"/>
      <c r="T1736" s="18"/>
      <c r="U1736" s="15"/>
      <c r="V1736" s="15"/>
      <c r="W1736" s="19"/>
    </row>
    <row r="1737" spans="1:23" s="13" customFormat="1" ht="12.75" thickBot="1" x14ac:dyDescent="0.3">
      <c r="A1737" s="138"/>
      <c r="B1737" s="116"/>
      <c r="C1737" s="117"/>
      <c r="D1737" s="117"/>
      <c r="E1737" s="117"/>
      <c r="F1737" s="117"/>
      <c r="G1737" s="117"/>
      <c r="H1737" s="117"/>
      <c r="I1737" s="117"/>
      <c r="J1737" s="117"/>
      <c r="K1737" s="117"/>
      <c r="L1737" s="117"/>
      <c r="M1737" s="15"/>
      <c r="N1737" s="16"/>
      <c r="O1737" s="15"/>
      <c r="P1737" s="15"/>
      <c r="Q1737" s="17"/>
      <c r="R1737" s="17"/>
      <c r="S1737" s="15"/>
      <c r="T1737" s="18"/>
      <c r="U1737" s="15"/>
      <c r="V1737" s="15"/>
      <c r="W1737" s="19"/>
    </row>
    <row r="1738" spans="1:23" s="13" customFormat="1" ht="12.75" thickBot="1" x14ac:dyDescent="0.3">
      <c r="A1738" s="138"/>
      <c r="B1738" s="117"/>
      <c r="C1738" s="117"/>
      <c r="D1738" s="117"/>
      <c r="E1738" s="117"/>
      <c r="F1738" s="117"/>
      <c r="G1738" s="117"/>
      <c r="H1738" s="117"/>
      <c r="I1738" s="117"/>
      <c r="J1738" s="117"/>
      <c r="K1738" s="117"/>
      <c r="L1738" s="117"/>
      <c r="M1738" s="15"/>
      <c r="N1738" s="16"/>
      <c r="O1738" s="60"/>
      <c r="P1738" s="45" t="s">
        <v>195</v>
      </c>
      <c r="Q1738" s="46">
        <f>COUNTIF($A$3:A1737,"Lp.")</f>
        <v>114</v>
      </c>
      <c r="R1738" s="61"/>
      <c r="S1738" s="15"/>
      <c r="T1738" s="18"/>
      <c r="U1738" s="15"/>
      <c r="V1738" s="15"/>
      <c r="W1738" s="19"/>
    </row>
    <row r="1739" spans="1:23" s="13" customFormat="1" ht="36.75" thickBot="1" x14ac:dyDescent="0.3">
      <c r="A1739" s="138"/>
      <c r="B1739" s="117"/>
      <c r="C1739" s="117"/>
      <c r="D1739" s="117"/>
      <c r="E1739" s="117"/>
      <c r="F1739" s="117"/>
      <c r="G1739" s="117"/>
      <c r="H1739" s="117"/>
      <c r="I1739" s="117"/>
      <c r="J1739" s="117"/>
      <c r="K1739" s="117"/>
      <c r="L1739" s="117"/>
      <c r="M1739" s="15"/>
      <c r="N1739" s="16"/>
      <c r="O1739" s="63" t="s">
        <v>140</v>
      </c>
      <c r="P1739" s="63" t="s">
        <v>141</v>
      </c>
      <c r="Q1739" s="64" t="s">
        <v>229</v>
      </c>
      <c r="R1739" s="64" t="s">
        <v>230</v>
      </c>
      <c r="S1739" s="15"/>
      <c r="T1739" s="18"/>
      <c r="U1739" s="15"/>
      <c r="V1739" s="15"/>
      <c r="W1739" s="19"/>
    </row>
    <row r="1740" spans="1:23" s="13" customFormat="1" ht="12.75" thickBot="1" x14ac:dyDescent="0.3">
      <c r="A1740" s="138"/>
      <c r="B1740" s="117"/>
      <c r="C1740" s="117"/>
      <c r="D1740" s="117"/>
      <c r="E1740" s="117"/>
      <c r="F1740" s="117"/>
      <c r="G1740" s="117"/>
      <c r="H1740" s="117"/>
      <c r="I1740" s="117"/>
      <c r="J1740" s="117"/>
      <c r="K1740" s="117"/>
      <c r="L1740" s="117"/>
      <c r="M1740" s="15"/>
      <c r="N1740" s="16"/>
      <c r="O1740" s="62">
        <f>O1736</f>
        <v>0</v>
      </c>
      <c r="P1740" s="49">
        <f t="shared" ref="P1740:R1740" si="238">P1736</f>
        <v>0</v>
      </c>
      <c r="Q1740" s="49">
        <f t="shared" si="238"/>
        <v>0</v>
      </c>
      <c r="R1740" s="50">
        <f t="shared" si="238"/>
        <v>0</v>
      </c>
      <c r="S1740" s="15"/>
      <c r="T1740" s="18"/>
      <c r="U1740" s="15"/>
      <c r="V1740" s="15"/>
      <c r="W1740" s="19"/>
    </row>
    <row r="1745" spans="1:23" s="13" customFormat="1" ht="12" x14ac:dyDescent="0.25">
      <c r="A1745" s="138"/>
      <c r="C1745" s="54"/>
      <c r="D1745" s="56"/>
      <c r="E1745" s="56" t="s">
        <v>196</v>
      </c>
      <c r="F1745" s="57"/>
      <c r="G1745" s="15"/>
      <c r="H1745" s="16"/>
      <c r="I1745" s="15"/>
      <c r="J1745" s="28"/>
      <c r="K1745" s="30"/>
      <c r="L1745" s="31" t="s">
        <v>218</v>
      </c>
      <c r="M1745" s="32"/>
      <c r="N1745" s="33"/>
    </row>
    <row r="1746" spans="1:23" s="12" customFormat="1" ht="48.75" thickBot="1" x14ac:dyDescent="0.25">
      <c r="A1746" s="142" t="s">
        <v>187</v>
      </c>
      <c r="B1746" s="1" t="s">
        <v>0</v>
      </c>
      <c r="C1746" s="1" t="s">
        <v>126</v>
      </c>
      <c r="D1746" s="4" t="s">
        <v>191</v>
      </c>
      <c r="E1746" s="4" t="s">
        <v>192</v>
      </c>
      <c r="F1746" s="4" t="s">
        <v>193</v>
      </c>
      <c r="G1746" s="5" t="s">
        <v>200</v>
      </c>
      <c r="H1746" s="5" t="s">
        <v>201</v>
      </c>
      <c r="I1746" s="5" t="s">
        <v>202</v>
      </c>
      <c r="J1746" s="71" t="s">
        <v>501</v>
      </c>
      <c r="K1746" s="4" t="s">
        <v>206</v>
      </c>
      <c r="L1746" s="4" t="s">
        <v>208</v>
      </c>
      <c r="M1746" s="51" t="s">
        <v>209</v>
      </c>
      <c r="N1746" s="52" t="s">
        <v>194</v>
      </c>
      <c r="O1746" s="8" t="s">
        <v>211</v>
      </c>
      <c r="P1746" s="8" t="s">
        <v>213</v>
      </c>
      <c r="Q1746" s="11" t="s">
        <v>215</v>
      </c>
      <c r="R1746" s="11" t="s">
        <v>217</v>
      </c>
    </row>
    <row r="1747" spans="1:23" s="12" customFormat="1" ht="15" customHeight="1" thickBot="1" x14ac:dyDescent="0.25">
      <c r="A1747" s="140" t="s">
        <v>195</v>
      </c>
      <c r="B1747" s="27">
        <f>COUNTIF($A$3:A1746,"Lp.")</f>
        <v>115</v>
      </c>
      <c r="C1747" s="114" t="s">
        <v>476</v>
      </c>
      <c r="D1747" s="114"/>
      <c r="E1747" s="114"/>
      <c r="F1747" s="114"/>
      <c r="G1747" s="114"/>
      <c r="H1747" s="114"/>
      <c r="I1747" s="114"/>
      <c r="J1747" s="114"/>
      <c r="K1747" s="114"/>
      <c r="L1747" s="114"/>
      <c r="M1747" s="114"/>
      <c r="N1747" s="114"/>
      <c r="O1747" s="114"/>
      <c r="P1747" s="114"/>
      <c r="Q1747" s="114"/>
      <c r="R1747" s="115"/>
    </row>
    <row r="1748" spans="1:23" s="13" customFormat="1" ht="12.75" thickBot="1" x14ac:dyDescent="0.3">
      <c r="A1748" s="143" t="s">
        <v>127</v>
      </c>
      <c r="B1748" s="91" t="s">
        <v>304</v>
      </c>
      <c r="C1748" s="92" t="s">
        <v>1</v>
      </c>
      <c r="D1748" s="39">
        <v>6</v>
      </c>
      <c r="E1748" s="93">
        <v>8</v>
      </c>
      <c r="F1748" s="39">
        <v>12</v>
      </c>
      <c r="G1748" s="20"/>
      <c r="H1748" s="65"/>
      <c r="I1748" s="65"/>
      <c r="J1748" s="24"/>
      <c r="K1748" s="38"/>
      <c r="L1748" s="39"/>
      <c r="M1748" s="23"/>
      <c r="N1748" s="53"/>
      <c r="O1748" s="42">
        <f>ROUND(K1748*M1748,2)</f>
        <v>0</v>
      </c>
      <c r="P1748" s="42">
        <f>ROUND(O1748+O1748*N1748,2)</f>
        <v>0</v>
      </c>
      <c r="Q1748" s="42">
        <f>ROUND(L1748*M1748,2)</f>
        <v>0</v>
      </c>
      <c r="R1748" s="42">
        <f>ROUND(Q1748+Q1748*N1748,2)</f>
        <v>0</v>
      </c>
    </row>
    <row r="1749" spans="1:23" s="13" customFormat="1" ht="12.75" thickBot="1" x14ac:dyDescent="0.3">
      <c r="A1749" s="138"/>
      <c r="D1749" s="14"/>
      <c r="E1749" s="14"/>
      <c r="F1749" s="14"/>
      <c r="G1749" s="14"/>
      <c r="H1749" s="14"/>
      <c r="I1749" s="14"/>
      <c r="J1749" s="14"/>
      <c r="K1749" s="14"/>
      <c r="L1749" s="15"/>
      <c r="M1749" s="15"/>
      <c r="N1749" s="48" t="s">
        <v>139</v>
      </c>
      <c r="O1749" s="58">
        <f>SUM(O1748:O1748)</f>
        <v>0</v>
      </c>
      <c r="P1749" s="58">
        <f>SUM(P1748:P1748)</f>
        <v>0</v>
      </c>
      <c r="Q1749" s="58">
        <f>SUM(Q1748:Q1748)</f>
        <v>0</v>
      </c>
      <c r="R1749" s="59">
        <f>SUM(R1748:R1748)</f>
        <v>0</v>
      </c>
      <c r="S1749" s="15"/>
      <c r="T1749" s="18"/>
      <c r="U1749" s="15"/>
      <c r="V1749" s="15"/>
      <c r="W1749" s="19"/>
    </row>
    <row r="1750" spans="1:23" s="13" customFormat="1" ht="12.75" thickBot="1" x14ac:dyDescent="0.3">
      <c r="A1750" s="138"/>
      <c r="B1750" s="116"/>
      <c r="C1750" s="117"/>
      <c r="D1750" s="117"/>
      <c r="E1750" s="117"/>
      <c r="F1750" s="117"/>
      <c r="G1750" s="117"/>
      <c r="H1750" s="117"/>
      <c r="I1750" s="117"/>
      <c r="J1750" s="117"/>
      <c r="K1750" s="117"/>
      <c r="L1750" s="117"/>
      <c r="M1750" s="15"/>
      <c r="N1750" s="16"/>
      <c r="O1750" s="15"/>
      <c r="P1750" s="15"/>
      <c r="Q1750" s="17"/>
      <c r="R1750" s="17"/>
      <c r="S1750" s="15"/>
      <c r="T1750" s="18"/>
      <c r="U1750" s="15"/>
      <c r="V1750" s="15"/>
      <c r="W1750" s="19"/>
    </row>
    <row r="1751" spans="1:23" s="13" customFormat="1" ht="12.75" thickBot="1" x14ac:dyDescent="0.3">
      <c r="A1751" s="138"/>
      <c r="B1751" s="117"/>
      <c r="C1751" s="117"/>
      <c r="D1751" s="117"/>
      <c r="E1751" s="117"/>
      <c r="F1751" s="117"/>
      <c r="G1751" s="117"/>
      <c r="H1751" s="117"/>
      <c r="I1751" s="117"/>
      <c r="J1751" s="117"/>
      <c r="K1751" s="117"/>
      <c r="L1751" s="117"/>
      <c r="M1751" s="15"/>
      <c r="N1751" s="16"/>
      <c r="O1751" s="60"/>
      <c r="P1751" s="45" t="s">
        <v>195</v>
      </c>
      <c r="Q1751" s="46">
        <f>COUNTIF($A$3:A1750,"Lp.")</f>
        <v>115</v>
      </c>
      <c r="R1751" s="61"/>
      <c r="S1751" s="15"/>
      <c r="T1751" s="18"/>
      <c r="U1751" s="15"/>
      <c r="V1751" s="15"/>
      <c r="W1751" s="19"/>
    </row>
    <row r="1752" spans="1:23" s="13" customFormat="1" ht="36.75" thickBot="1" x14ac:dyDescent="0.3">
      <c r="A1752" s="138"/>
      <c r="B1752" s="117"/>
      <c r="C1752" s="117"/>
      <c r="D1752" s="117"/>
      <c r="E1752" s="117"/>
      <c r="F1752" s="117"/>
      <c r="G1752" s="117"/>
      <c r="H1752" s="117"/>
      <c r="I1752" s="117"/>
      <c r="J1752" s="117"/>
      <c r="K1752" s="117"/>
      <c r="L1752" s="117"/>
      <c r="M1752" s="15"/>
      <c r="N1752" s="16"/>
      <c r="O1752" s="63" t="s">
        <v>140</v>
      </c>
      <c r="P1752" s="63" t="s">
        <v>141</v>
      </c>
      <c r="Q1752" s="64" t="s">
        <v>229</v>
      </c>
      <c r="R1752" s="64" t="s">
        <v>230</v>
      </c>
      <c r="S1752" s="15"/>
      <c r="T1752" s="18"/>
      <c r="U1752" s="15"/>
      <c r="V1752" s="15"/>
      <c r="W1752" s="19"/>
    </row>
    <row r="1753" spans="1:23" s="13" customFormat="1" ht="12.75" thickBot="1" x14ac:dyDescent="0.3">
      <c r="A1753" s="138"/>
      <c r="B1753" s="117"/>
      <c r="C1753" s="117"/>
      <c r="D1753" s="117"/>
      <c r="E1753" s="117"/>
      <c r="F1753" s="117"/>
      <c r="G1753" s="117"/>
      <c r="H1753" s="117"/>
      <c r="I1753" s="117"/>
      <c r="J1753" s="117"/>
      <c r="K1753" s="117"/>
      <c r="L1753" s="117"/>
      <c r="M1753" s="15"/>
      <c r="N1753" s="16"/>
      <c r="O1753" s="62">
        <f>O1749</f>
        <v>0</v>
      </c>
      <c r="P1753" s="49">
        <f t="shared" ref="P1753:R1753" si="239">P1749</f>
        <v>0</v>
      </c>
      <c r="Q1753" s="49">
        <f t="shared" si="239"/>
        <v>0</v>
      </c>
      <c r="R1753" s="50">
        <f t="shared" si="239"/>
        <v>0</v>
      </c>
      <c r="S1753" s="15"/>
      <c r="T1753" s="18"/>
      <c r="U1753" s="15"/>
      <c r="V1753" s="15"/>
      <c r="W1753" s="19"/>
    </row>
    <row r="1758" spans="1:23" s="13" customFormat="1" ht="12" x14ac:dyDescent="0.25">
      <c r="A1758" s="138"/>
      <c r="C1758" s="54"/>
      <c r="D1758" s="56"/>
      <c r="E1758" s="56" t="s">
        <v>196</v>
      </c>
      <c r="F1758" s="57"/>
      <c r="G1758" s="15"/>
      <c r="H1758" s="16"/>
      <c r="I1758" s="15"/>
      <c r="J1758" s="28"/>
      <c r="K1758" s="30"/>
      <c r="L1758" s="31" t="s">
        <v>218</v>
      </c>
      <c r="M1758" s="32"/>
      <c r="N1758" s="33"/>
    </row>
    <row r="1759" spans="1:23" s="12" customFormat="1" ht="48.75" thickBot="1" x14ac:dyDescent="0.25">
      <c r="A1759" s="142" t="s">
        <v>187</v>
      </c>
      <c r="B1759" s="1" t="s">
        <v>0</v>
      </c>
      <c r="C1759" s="1" t="s">
        <v>126</v>
      </c>
      <c r="D1759" s="4" t="s">
        <v>191</v>
      </c>
      <c r="E1759" s="4" t="s">
        <v>192</v>
      </c>
      <c r="F1759" s="4" t="s">
        <v>193</v>
      </c>
      <c r="G1759" s="5" t="s">
        <v>200</v>
      </c>
      <c r="H1759" s="5" t="s">
        <v>201</v>
      </c>
      <c r="I1759" s="5" t="s">
        <v>202</v>
      </c>
      <c r="J1759" s="71" t="s">
        <v>501</v>
      </c>
      <c r="K1759" s="4" t="s">
        <v>206</v>
      </c>
      <c r="L1759" s="4" t="s">
        <v>208</v>
      </c>
      <c r="M1759" s="51" t="s">
        <v>209</v>
      </c>
      <c r="N1759" s="52" t="s">
        <v>194</v>
      </c>
      <c r="O1759" s="8" t="s">
        <v>211</v>
      </c>
      <c r="P1759" s="8" t="s">
        <v>213</v>
      </c>
      <c r="Q1759" s="11" t="s">
        <v>215</v>
      </c>
      <c r="R1759" s="11" t="s">
        <v>217</v>
      </c>
    </row>
    <row r="1760" spans="1:23" s="12" customFormat="1" ht="15" customHeight="1" thickBot="1" x14ac:dyDescent="0.25">
      <c r="A1760" s="140" t="s">
        <v>195</v>
      </c>
      <c r="B1760" s="27">
        <f>COUNTIF($A$3:A1759,"Lp.")</f>
        <v>116</v>
      </c>
      <c r="C1760" s="114" t="s">
        <v>476</v>
      </c>
      <c r="D1760" s="114"/>
      <c r="E1760" s="114"/>
      <c r="F1760" s="114"/>
      <c r="G1760" s="114"/>
      <c r="H1760" s="114"/>
      <c r="I1760" s="114"/>
      <c r="J1760" s="114"/>
      <c r="K1760" s="114"/>
      <c r="L1760" s="114"/>
      <c r="M1760" s="114"/>
      <c r="N1760" s="114"/>
      <c r="O1760" s="114"/>
      <c r="P1760" s="114"/>
      <c r="Q1760" s="114"/>
      <c r="R1760" s="115"/>
    </row>
    <row r="1761" spans="1:23" s="13" customFormat="1" ht="36" x14ac:dyDescent="0.25">
      <c r="A1761" s="143" t="s">
        <v>127</v>
      </c>
      <c r="B1761" s="21" t="s">
        <v>303</v>
      </c>
      <c r="C1761" s="24" t="s">
        <v>1</v>
      </c>
      <c r="D1761" s="39">
        <v>25</v>
      </c>
      <c r="E1761" s="38">
        <v>45</v>
      </c>
      <c r="F1761" s="39">
        <v>50</v>
      </c>
      <c r="G1761" s="20"/>
      <c r="H1761" s="65"/>
      <c r="I1761" s="65"/>
      <c r="J1761" s="24"/>
      <c r="K1761" s="38"/>
      <c r="L1761" s="39"/>
      <c r="M1761" s="23"/>
      <c r="N1761" s="53"/>
      <c r="O1761" s="42">
        <f>ROUND(K1761*M1761,2)</f>
        <v>0</v>
      </c>
      <c r="P1761" s="42">
        <f>ROUND(O1761+O1761*N1761,2)</f>
        <v>0</v>
      </c>
      <c r="Q1761" s="42">
        <f>ROUND(L1761*M1761,2)</f>
        <v>0</v>
      </c>
      <c r="R1761" s="42">
        <f>ROUND(Q1761+Q1761*N1761,2)</f>
        <v>0</v>
      </c>
    </row>
    <row r="1762" spans="1:23" s="13" customFormat="1" ht="36" x14ac:dyDescent="0.25">
      <c r="A1762" s="143" t="s">
        <v>128</v>
      </c>
      <c r="B1762" s="21" t="s">
        <v>302</v>
      </c>
      <c r="C1762" s="24" t="s">
        <v>1</v>
      </c>
      <c r="D1762" s="39">
        <v>1</v>
      </c>
      <c r="E1762" s="38">
        <v>5</v>
      </c>
      <c r="F1762" s="39">
        <v>10</v>
      </c>
      <c r="G1762" s="20"/>
      <c r="H1762" s="65"/>
      <c r="I1762" s="65"/>
      <c r="J1762" s="24"/>
      <c r="K1762" s="38"/>
      <c r="L1762" s="39"/>
      <c r="M1762" s="23"/>
      <c r="N1762" s="53"/>
      <c r="O1762" s="42">
        <f>ROUND(K1762*M1762,2)</f>
        <v>0</v>
      </c>
      <c r="P1762" s="42">
        <f>ROUND(O1762+O1762*N1762,2)</f>
        <v>0</v>
      </c>
      <c r="Q1762" s="42">
        <f>ROUND(L1762*M1762,2)</f>
        <v>0</v>
      </c>
      <c r="R1762" s="42">
        <f>ROUND(Q1762+Q1762*N1762,2)</f>
        <v>0</v>
      </c>
    </row>
    <row r="1763" spans="1:23" s="13" customFormat="1" ht="36.75" thickBot="1" x14ac:dyDescent="0.3">
      <c r="A1763" s="143" t="s">
        <v>129</v>
      </c>
      <c r="B1763" s="21" t="s">
        <v>301</v>
      </c>
      <c r="C1763" s="24" t="s">
        <v>1</v>
      </c>
      <c r="D1763" s="39">
        <v>1</v>
      </c>
      <c r="E1763" s="38">
        <v>5</v>
      </c>
      <c r="F1763" s="39">
        <v>10</v>
      </c>
      <c r="G1763" s="20"/>
      <c r="H1763" s="65"/>
      <c r="I1763" s="65"/>
      <c r="J1763" s="24"/>
      <c r="K1763" s="38"/>
      <c r="L1763" s="39"/>
      <c r="M1763" s="23"/>
      <c r="N1763" s="53"/>
      <c r="O1763" s="42">
        <f>ROUND(K1763*M1763,2)</f>
        <v>0</v>
      </c>
      <c r="P1763" s="42">
        <f>ROUND(O1763+O1763*N1763,2)</f>
        <v>0</v>
      </c>
      <c r="Q1763" s="42">
        <f>ROUND(L1763*M1763,2)</f>
        <v>0</v>
      </c>
      <c r="R1763" s="42">
        <f>ROUND(Q1763+Q1763*N1763,2)</f>
        <v>0</v>
      </c>
    </row>
    <row r="1764" spans="1:23" s="13" customFormat="1" ht="12.75" thickBot="1" x14ac:dyDescent="0.3">
      <c r="A1764" s="138"/>
      <c r="D1764" s="14"/>
      <c r="E1764" s="14"/>
      <c r="F1764" s="14"/>
      <c r="G1764" s="14"/>
      <c r="H1764" s="14"/>
      <c r="I1764" s="14"/>
      <c r="J1764" s="14"/>
      <c r="K1764" s="14"/>
      <c r="L1764" s="15"/>
      <c r="M1764" s="15"/>
      <c r="N1764" s="48" t="s">
        <v>139</v>
      </c>
      <c r="O1764" s="58">
        <f>SUM(O1761:O1763)</f>
        <v>0</v>
      </c>
      <c r="P1764" s="58">
        <f t="shared" ref="P1764:R1764" si="240">SUM(P1761:P1763)</f>
        <v>0</v>
      </c>
      <c r="Q1764" s="58">
        <f t="shared" si="240"/>
        <v>0</v>
      </c>
      <c r="R1764" s="59">
        <f t="shared" si="240"/>
        <v>0</v>
      </c>
      <c r="S1764" s="15"/>
      <c r="T1764" s="18"/>
      <c r="U1764" s="15"/>
      <c r="V1764" s="15"/>
      <c r="W1764" s="19"/>
    </row>
    <row r="1765" spans="1:23" s="13" customFormat="1" ht="12.75" thickBot="1" x14ac:dyDescent="0.3">
      <c r="A1765" s="138"/>
      <c r="B1765" s="116"/>
      <c r="C1765" s="117"/>
      <c r="D1765" s="117"/>
      <c r="E1765" s="117"/>
      <c r="F1765" s="117"/>
      <c r="G1765" s="117"/>
      <c r="H1765" s="117"/>
      <c r="I1765" s="117"/>
      <c r="J1765" s="117"/>
      <c r="K1765" s="117"/>
      <c r="L1765" s="117"/>
      <c r="M1765" s="15"/>
      <c r="N1765" s="16"/>
      <c r="O1765" s="15"/>
      <c r="P1765" s="15"/>
      <c r="Q1765" s="17"/>
      <c r="R1765" s="17"/>
      <c r="S1765" s="15"/>
      <c r="T1765" s="18"/>
      <c r="U1765" s="15"/>
      <c r="V1765" s="15"/>
      <c r="W1765" s="19"/>
    </row>
    <row r="1766" spans="1:23" s="13" customFormat="1" ht="12.75" thickBot="1" x14ac:dyDescent="0.3">
      <c r="A1766" s="138"/>
      <c r="B1766" s="117"/>
      <c r="C1766" s="117"/>
      <c r="D1766" s="117"/>
      <c r="E1766" s="117"/>
      <c r="F1766" s="117"/>
      <c r="G1766" s="117"/>
      <c r="H1766" s="117"/>
      <c r="I1766" s="117"/>
      <c r="J1766" s="117"/>
      <c r="K1766" s="117"/>
      <c r="L1766" s="117"/>
      <c r="M1766" s="15"/>
      <c r="N1766" s="16"/>
      <c r="O1766" s="60"/>
      <c r="P1766" s="45" t="s">
        <v>195</v>
      </c>
      <c r="Q1766" s="46">
        <f>COUNTIF($A$3:A1765,"Lp.")</f>
        <v>116</v>
      </c>
      <c r="R1766" s="61"/>
      <c r="S1766" s="15"/>
      <c r="T1766" s="18"/>
      <c r="U1766" s="15"/>
      <c r="V1766" s="15"/>
      <c r="W1766" s="19"/>
    </row>
    <row r="1767" spans="1:23" s="13" customFormat="1" ht="36.75" thickBot="1" x14ac:dyDescent="0.3">
      <c r="A1767" s="138"/>
      <c r="B1767" s="117"/>
      <c r="C1767" s="117"/>
      <c r="D1767" s="117"/>
      <c r="E1767" s="117"/>
      <c r="F1767" s="117"/>
      <c r="G1767" s="117"/>
      <c r="H1767" s="117"/>
      <c r="I1767" s="117"/>
      <c r="J1767" s="117"/>
      <c r="K1767" s="117"/>
      <c r="L1767" s="117"/>
      <c r="M1767" s="15"/>
      <c r="N1767" s="16"/>
      <c r="O1767" s="63" t="s">
        <v>140</v>
      </c>
      <c r="P1767" s="63" t="s">
        <v>141</v>
      </c>
      <c r="Q1767" s="64" t="s">
        <v>229</v>
      </c>
      <c r="R1767" s="64" t="s">
        <v>230</v>
      </c>
      <c r="S1767" s="15"/>
      <c r="T1767" s="18"/>
      <c r="U1767" s="15"/>
      <c r="V1767" s="15"/>
      <c r="W1767" s="19"/>
    </row>
    <row r="1768" spans="1:23" s="13" customFormat="1" ht="12.75" thickBot="1" x14ac:dyDescent="0.3">
      <c r="A1768" s="138"/>
      <c r="B1768" s="117"/>
      <c r="C1768" s="117"/>
      <c r="D1768" s="117"/>
      <c r="E1768" s="117"/>
      <c r="F1768" s="117"/>
      <c r="G1768" s="117"/>
      <c r="H1768" s="117"/>
      <c r="I1768" s="117"/>
      <c r="J1768" s="117"/>
      <c r="K1768" s="117"/>
      <c r="L1768" s="117"/>
      <c r="M1768" s="15"/>
      <c r="N1768" s="16"/>
      <c r="O1768" s="62">
        <f>O1764</f>
        <v>0</v>
      </c>
      <c r="P1768" s="49">
        <f t="shared" ref="P1768:R1768" si="241">P1764</f>
        <v>0</v>
      </c>
      <c r="Q1768" s="49">
        <f t="shared" si="241"/>
        <v>0</v>
      </c>
      <c r="R1768" s="50">
        <f t="shared" si="241"/>
        <v>0</v>
      </c>
      <c r="S1768" s="15"/>
      <c r="T1768" s="18"/>
      <c r="U1768" s="15"/>
      <c r="V1768" s="15"/>
      <c r="W1768" s="19"/>
    </row>
    <row r="1773" spans="1:23" s="13" customFormat="1" ht="12" x14ac:dyDescent="0.25">
      <c r="A1773" s="138"/>
      <c r="C1773" s="54"/>
      <c r="D1773" s="56"/>
      <c r="E1773" s="56" t="s">
        <v>196</v>
      </c>
      <c r="F1773" s="57"/>
      <c r="G1773" s="15"/>
      <c r="H1773" s="16"/>
      <c r="I1773" s="15"/>
      <c r="J1773" s="28"/>
      <c r="K1773" s="30"/>
      <c r="L1773" s="31" t="s">
        <v>218</v>
      </c>
      <c r="M1773" s="32"/>
      <c r="N1773" s="33"/>
    </row>
    <row r="1774" spans="1:23" s="12" customFormat="1" ht="48.75" thickBot="1" x14ac:dyDescent="0.25">
      <c r="A1774" s="142" t="s">
        <v>187</v>
      </c>
      <c r="B1774" s="1" t="s">
        <v>0</v>
      </c>
      <c r="C1774" s="1" t="s">
        <v>126</v>
      </c>
      <c r="D1774" s="4" t="s">
        <v>191</v>
      </c>
      <c r="E1774" s="4" t="s">
        <v>192</v>
      </c>
      <c r="F1774" s="4" t="s">
        <v>193</v>
      </c>
      <c r="G1774" s="5" t="s">
        <v>200</v>
      </c>
      <c r="H1774" s="5" t="s">
        <v>201</v>
      </c>
      <c r="I1774" s="5" t="s">
        <v>202</v>
      </c>
      <c r="J1774" s="71" t="s">
        <v>501</v>
      </c>
      <c r="K1774" s="4" t="s">
        <v>206</v>
      </c>
      <c r="L1774" s="4" t="s">
        <v>208</v>
      </c>
      <c r="M1774" s="51" t="s">
        <v>209</v>
      </c>
      <c r="N1774" s="52" t="s">
        <v>194</v>
      </c>
      <c r="O1774" s="8" t="s">
        <v>211</v>
      </c>
      <c r="P1774" s="8" t="s">
        <v>213</v>
      </c>
      <c r="Q1774" s="11" t="s">
        <v>215</v>
      </c>
      <c r="R1774" s="11" t="s">
        <v>217</v>
      </c>
    </row>
    <row r="1775" spans="1:23" s="12" customFormat="1" ht="15" customHeight="1" thickBot="1" x14ac:dyDescent="0.25">
      <c r="A1775" s="140" t="s">
        <v>195</v>
      </c>
      <c r="B1775" s="27">
        <f>COUNTIF($A$3:A1774,"Lp.")</f>
        <v>117</v>
      </c>
      <c r="C1775" s="114" t="s">
        <v>476</v>
      </c>
      <c r="D1775" s="114"/>
      <c r="E1775" s="114"/>
      <c r="F1775" s="114"/>
      <c r="G1775" s="114"/>
      <c r="H1775" s="114"/>
      <c r="I1775" s="114"/>
      <c r="J1775" s="114"/>
      <c r="K1775" s="114"/>
      <c r="L1775" s="114"/>
      <c r="M1775" s="114"/>
      <c r="N1775" s="114"/>
      <c r="O1775" s="114"/>
      <c r="P1775" s="114"/>
      <c r="Q1775" s="114"/>
      <c r="R1775" s="115"/>
    </row>
    <row r="1776" spans="1:23" s="13" customFormat="1" ht="12" x14ac:dyDescent="0.25">
      <c r="A1776" s="143" t="s">
        <v>127</v>
      </c>
      <c r="B1776" s="21" t="s">
        <v>300</v>
      </c>
      <c r="C1776" s="24" t="s">
        <v>1</v>
      </c>
      <c r="D1776" s="39">
        <v>10</v>
      </c>
      <c r="E1776" s="38">
        <v>15</v>
      </c>
      <c r="F1776" s="39">
        <v>12.5</v>
      </c>
      <c r="G1776" s="20"/>
      <c r="H1776" s="65"/>
      <c r="I1776" s="65"/>
      <c r="J1776" s="24"/>
      <c r="K1776" s="38"/>
      <c r="L1776" s="39"/>
      <c r="M1776" s="23"/>
      <c r="N1776" s="53"/>
      <c r="O1776" s="42">
        <f>ROUND(K1776*M1776,2)</f>
        <v>0</v>
      </c>
      <c r="P1776" s="42">
        <f>ROUND(O1776+O1776*N1776,2)</f>
        <v>0</v>
      </c>
      <c r="Q1776" s="42">
        <f>ROUND(L1776*M1776,2)</f>
        <v>0</v>
      </c>
      <c r="R1776" s="42">
        <f>ROUND(Q1776+Q1776*N1776,2)</f>
        <v>0</v>
      </c>
    </row>
    <row r="1777" spans="1:23" s="13" customFormat="1" ht="12" x14ac:dyDescent="0.25">
      <c r="A1777" s="143" t="s">
        <v>128</v>
      </c>
      <c r="B1777" s="21" t="s">
        <v>299</v>
      </c>
      <c r="C1777" s="24" t="s">
        <v>1</v>
      </c>
      <c r="D1777" s="39">
        <v>10</v>
      </c>
      <c r="E1777" s="38">
        <v>15</v>
      </c>
      <c r="F1777" s="39">
        <v>12.5</v>
      </c>
      <c r="G1777" s="20"/>
      <c r="H1777" s="65"/>
      <c r="I1777" s="65"/>
      <c r="J1777" s="24"/>
      <c r="K1777" s="38"/>
      <c r="L1777" s="39"/>
      <c r="M1777" s="23"/>
      <c r="N1777" s="53"/>
      <c r="O1777" s="42">
        <f>ROUND(K1777*M1777,2)</f>
        <v>0</v>
      </c>
      <c r="P1777" s="42">
        <f>ROUND(O1777+O1777*N1777,2)</f>
        <v>0</v>
      </c>
      <c r="Q1777" s="42">
        <f>ROUND(L1777*M1777,2)</f>
        <v>0</v>
      </c>
      <c r="R1777" s="42">
        <f>ROUND(Q1777+Q1777*N1777,2)</f>
        <v>0</v>
      </c>
    </row>
    <row r="1778" spans="1:23" s="13" customFormat="1" ht="12.75" thickBot="1" x14ac:dyDescent="0.3">
      <c r="A1778" s="143" t="s">
        <v>129</v>
      </c>
      <c r="B1778" s="21" t="s">
        <v>298</v>
      </c>
      <c r="C1778" s="24" t="s">
        <v>1</v>
      </c>
      <c r="D1778" s="39">
        <v>10</v>
      </c>
      <c r="E1778" s="38">
        <v>15</v>
      </c>
      <c r="F1778" s="39">
        <v>12.5</v>
      </c>
      <c r="G1778" s="20"/>
      <c r="H1778" s="65"/>
      <c r="I1778" s="65"/>
      <c r="J1778" s="24"/>
      <c r="K1778" s="38"/>
      <c r="L1778" s="39"/>
      <c r="M1778" s="23"/>
      <c r="N1778" s="53"/>
      <c r="O1778" s="42">
        <f>ROUND(K1778*M1778,2)</f>
        <v>0</v>
      </c>
      <c r="P1778" s="42">
        <f>ROUND(O1778+O1778*N1778,2)</f>
        <v>0</v>
      </c>
      <c r="Q1778" s="42">
        <f>ROUND(L1778*M1778,2)</f>
        <v>0</v>
      </c>
      <c r="R1778" s="42">
        <f>ROUND(Q1778+Q1778*N1778,2)</f>
        <v>0</v>
      </c>
    </row>
    <row r="1779" spans="1:23" s="13" customFormat="1" ht="12.75" thickBot="1" x14ac:dyDescent="0.3">
      <c r="A1779" s="138"/>
      <c r="D1779" s="14"/>
      <c r="E1779" s="14"/>
      <c r="F1779" s="14"/>
      <c r="G1779" s="14"/>
      <c r="H1779" s="14"/>
      <c r="I1779" s="14"/>
      <c r="J1779" s="14"/>
      <c r="K1779" s="14"/>
      <c r="L1779" s="15"/>
      <c r="M1779" s="15"/>
      <c r="N1779" s="48" t="s">
        <v>139</v>
      </c>
      <c r="O1779" s="58">
        <f>SUM(O1776:O1778)</f>
        <v>0</v>
      </c>
      <c r="P1779" s="58">
        <f t="shared" ref="P1779" si="242">SUM(P1776:P1778)</f>
        <v>0</v>
      </c>
      <c r="Q1779" s="58">
        <f t="shared" ref="Q1779" si="243">SUM(Q1776:Q1778)</f>
        <v>0</v>
      </c>
      <c r="R1779" s="59">
        <f t="shared" ref="R1779" si="244">SUM(R1776:R1778)</f>
        <v>0</v>
      </c>
      <c r="S1779" s="15"/>
      <c r="T1779" s="18"/>
      <c r="U1779" s="15"/>
      <c r="V1779" s="15"/>
      <c r="W1779" s="19"/>
    </row>
    <row r="1780" spans="1:23" s="13" customFormat="1" ht="12.75" thickBot="1" x14ac:dyDescent="0.3">
      <c r="A1780" s="138"/>
      <c r="B1780" s="116"/>
      <c r="C1780" s="117"/>
      <c r="D1780" s="117"/>
      <c r="E1780" s="117"/>
      <c r="F1780" s="117"/>
      <c r="G1780" s="117"/>
      <c r="H1780" s="117"/>
      <c r="I1780" s="117"/>
      <c r="J1780" s="117"/>
      <c r="K1780" s="117"/>
      <c r="L1780" s="117"/>
      <c r="M1780" s="15"/>
      <c r="N1780" s="16"/>
      <c r="O1780" s="15"/>
      <c r="P1780" s="15"/>
      <c r="Q1780" s="17"/>
      <c r="R1780" s="17"/>
      <c r="S1780" s="15"/>
      <c r="T1780" s="18"/>
      <c r="U1780" s="15"/>
      <c r="V1780" s="15"/>
      <c r="W1780" s="19"/>
    </row>
    <row r="1781" spans="1:23" s="13" customFormat="1" ht="12.75" thickBot="1" x14ac:dyDescent="0.3">
      <c r="A1781" s="138"/>
      <c r="B1781" s="117"/>
      <c r="C1781" s="117"/>
      <c r="D1781" s="117"/>
      <c r="E1781" s="117"/>
      <c r="F1781" s="117"/>
      <c r="G1781" s="117"/>
      <c r="H1781" s="117"/>
      <c r="I1781" s="117"/>
      <c r="J1781" s="117"/>
      <c r="K1781" s="117"/>
      <c r="L1781" s="117"/>
      <c r="M1781" s="15"/>
      <c r="N1781" s="16"/>
      <c r="O1781" s="60"/>
      <c r="P1781" s="45" t="s">
        <v>195</v>
      </c>
      <c r="Q1781" s="46">
        <f>COUNTIF($A$3:A1780,"Lp.")</f>
        <v>117</v>
      </c>
      <c r="R1781" s="61"/>
      <c r="S1781" s="15"/>
      <c r="T1781" s="18"/>
      <c r="U1781" s="15"/>
      <c r="V1781" s="15"/>
      <c r="W1781" s="19"/>
    </row>
    <row r="1782" spans="1:23" s="13" customFormat="1" ht="36.75" thickBot="1" x14ac:dyDescent="0.3">
      <c r="A1782" s="138"/>
      <c r="B1782" s="117"/>
      <c r="C1782" s="117"/>
      <c r="D1782" s="117"/>
      <c r="E1782" s="117"/>
      <c r="F1782" s="117"/>
      <c r="G1782" s="117"/>
      <c r="H1782" s="117"/>
      <c r="I1782" s="117"/>
      <c r="J1782" s="117"/>
      <c r="K1782" s="117"/>
      <c r="L1782" s="117"/>
      <c r="M1782" s="15"/>
      <c r="N1782" s="16"/>
      <c r="O1782" s="63" t="s">
        <v>140</v>
      </c>
      <c r="P1782" s="63" t="s">
        <v>141</v>
      </c>
      <c r="Q1782" s="64" t="s">
        <v>229</v>
      </c>
      <c r="R1782" s="64" t="s">
        <v>230</v>
      </c>
      <c r="S1782" s="15"/>
      <c r="T1782" s="18"/>
      <c r="U1782" s="15"/>
      <c r="V1782" s="15"/>
      <c r="W1782" s="19"/>
    </row>
    <row r="1783" spans="1:23" s="13" customFormat="1" ht="12.75" thickBot="1" x14ac:dyDescent="0.3">
      <c r="A1783" s="138"/>
      <c r="B1783" s="117"/>
      <c r="C1783" s="117"/>
      <c r="D1783" s="117"/>
      <c r="E1783" s="117"/>
      <c r="F1783" s="117"/>
      <c r="G1783" s="117"/>
      <c r="H1783" s="117"/>
      <c r="I1783" s="117"/>
      <c r="J1783" s="117"/>
      <c r="K1783" s="117"/>
      <c r="L1783" s="117"/>
      <c r="M1783" s="15"/>
      <c r="N1783" s="16"/>
      <c r="O1783" s="62">
        <f>O1779</f>
        <v>0</v>
      </c>
      <c r="P1783" s="49">
        <f t="shared" ref="P1783:R1783" si="245">P1779</f>
        <v>0</v>
      </c>
      <c r="Q1783" s="49">
        <f t="shared" si="245"/>
        <v>0</v>
      </c>
      <c r="R1783" s="50">
        <f t="shared" si="245"/>
        <v>0</v>
      </c>
      <c r="S1783" s="15"/>
      <c r="T1783" s="18"/>
      <c r="U1783" s="15"/>
      <c r="V1783" s="15"/>
      <c r="W1783" s="19"/>
    </row>
    <row r="1788" spans="1:23" s="13" customFormat="1" ht="12" x14ac:dyDescent="0.25">
      <c r="A1788" s="138"/>
      <c r="C1788" s="54"/>
      <c r="D1788" s="56"/>
      <c r="E1788" s="56" t="s">
        <v>196</v>
      </c>
      <c r="F1788" s="57"/>
      <c r="G1788" s="15"/>
      <c r="H1788" s="16"/>
      <c r="I1788" s="15"/>
      <c r="J1788" s="28"/>
      <c r="K1788" s="30"/>
      <c r="L1788" s="31" t="s">
        <v>218</v>
      </c>
      <c r="M1788" s="32"/>
      <c r="N1788" s="33"/>
    </row>
    <row r="1789" spans="1:23" s="12" customFormat="1" ht="48.75" thickBot="1" x14ac:dyDescent="0.25">
      <c r="A1789" s="142" t="s">
        <v>187</v>
      </c>
      <c r="B1789" s="1" t="s">
        <v>0</v>
      </c>
      <c r="C1789" s="1" t="s">
        <v>126</v>
      </c>
      <c r="D1789" s="4" t="s">
        <v>191</v>
      </c>
      <c r="E1789" s="4" t="s">
        <v>192</v>
      </c>
      <c r="F1789" s="4" t="s">
        <v>193</v>
      </c>
      <c r="G1789" s="5" t="s">
        <v>200</v>
      </c>
      <c r="H1789" s="5" t="s">
        <v>201</v>
      </c>
      <c r="I1789" s="5" t="s">
        <v>202</v>
      </c>
      <c r="J1789" s="71" t="s">
        <v>501</v>
      </c>
      <c r="K1789" s="4" t="s">
        <v>206</v>
      </c>
      <c r="L1789" s="4" t="s">
        <v>208</v>
      </c>
      <c r="M1789" s="51" t="s">
        <v>209</v>
      </c>
      <c r="N1789" s="52" t="s">
        <v>194</v>
      </c>
      <c r="O1789" s="8" t="s">
        <v>211</v>
      </c>
      <c r="P1789" s="8" t="s">
        <v>213</v>
      </c>
      <c r="Q1789" s="11" t="s">
        <v>215</v>
      </c>
      <c r="R1789" s="11" t="s">
        <v>217</v>
      </c>
    </row>
    <row r="1790" spans="1:23" s="12" customFormat="1" ht="15" customHeight="1" thickBot="1" x14ac:dyDescent="0.25">
      <c r="A1790" s="140" t="s">
        <v>195</v>
      </c>
      <c r="B1790" s="27">
        <f>COUNTIF($A$3:A1789,"Lp.")</f>
        <v>118</v>
      </c>
      <c r="C1790" s="114" t="s">
        <v>476</v>
      </c>
      <c r="D1790" s="114"/>
      <c r="E1790" s="114"/>
      <c r="F1790" s="114"/>
      <c r="G1790" s="114"/>
      <c r="H1790" s="114"/>
      <c r="I1790" s="114"/>
      <c r="J1790" s="114"/>
      <c r="K1790" s="114"/>
      <c r="L1790" s="114"/>
      <c r="M1790" s="114"/>
      <c r="N1790" s="114"/>
      <c r="O1790" s="114"/>
      <c r="P1790" s="114"/>
      <c r="Q1790" s="114"/>
      <c r="R1790" s="115"/>
    </row>
    <row r="1791" spans="1:23" s="13" customFormat="1" ht="12" x14ac:dyDescent="0.25">
      <c r="A1791" s="143" t="s">
        <v>127</v>
      </c>
      <c r="B1791" s="21" t="s">
        <v>297</v>
      </c>
      <c r="C1791" s="24" t="s">
        <v>1</v>
      </c>
      <c r="D1791" s="39">
        <v>10</v>
      </c>
      <c r="E1791" s="38">
        <v>30</v>
      </c>
      <c r="F1791" s="39">
        <v>30</v>
      </c>
      <c r="G1791" s="20"/>
      <c r="H1791" s="65"/>
      <c r="I1791" s="65"/>
      <c r="J1791" s="24"/>
      <c r="K1791" s="38"/>
      <c r="L1791" s="39"/>
      <c r="M1791" s="23"/>
      <c r="N1791" s="53"/>
      <c r="O1791" s="42">
        <f>ROUND(K1791*M1791,2)</f>
        <v>0</v>
      </c>
      <c r="P1791" s="42">
        <f>ROUND(O1791+O1791*N1791,2)</f>
        <v>0</v>
      </c>
      <c r="Q1791" s="42">
        <f>ROUND(L1791*M1791,2)</f>
        <v>0</v>
      </c>
      <c r="R1791" s="42">
        <f>ROUND(Q1791+Q1791*N1791,2)</f>
        <v>0</v>
      </c>
    </row>
    <row r="1792" spans="1:23" s="13" customFormat="1" ht="12" x14ac:dyDescent="0.25">
      <c r="A1792" s="143" t="s">
        <v>128</v>
      </c>
      <c r="B1792" s="21" t="s">
        <v>296</v>
      </c>
      <c r="C1792" s="24" t="s">
        <v>1</v>
      </c>
      <c r="D1792" s="39">
        <v>1</v>
      </c>
      <c r="E1792" s="38">
        <v>3</v>
      </c>
      <c r="F1792" s="39">
        <v>8</v>
      </c>
      <c r="G1792" s="20"/>
      <c r="H1792" s="65"/>
      <c r="I1792" s="65"/>
      <c r="J1792" s="24"/>
      <c r="K1792" s="38"/>
      <c r="L1792" s="39"/>
      <c r="M1792" s="23"/>
      <c r="N1792" s="53"/>
      <c r="O1792" s="42">
        <f>ROUND(K1792*M1792,2)</f>
        <v>0</v>
      </c>
      <c r="P1792" s="42">
        <f>ROUND(O1792+O1792*N1792,2)</f>
        <v>0</v>
      </c>
      <c r="Q1792" s="42">
        <f>ROUND(L1792*M1792,2)</f>
        <v>0</v>
      </c>
      <c r="R1792" s="42">
        <f>ROUND(Q1792+Q1792*N1792,2)</f>
        <v>0</v>
      </c>
    </row>
    <row r="1793" spans="1:23" s="13" customFormat="1" ht="12.75" thickBot="1" x14ac:dyDescent="0.3">
      <c r="A1793" s="143" t="s">
        <v>129</v>
      </c>
      <c r="B1793" s="21" t="s">
        <v>295</v>
      </c>
      <c r="C1793" s="24" t="s">
        <v>1</v>
      </c>
      <c r="D1793" s="39">
        <v>10</v>
      </c>
      <c r="E1793" s="38">
        <v>20</v>
      </c>
      <c r="F1793" s="39">
        <v>25</v>
      </c>
      <c r="G1793" s="20"/>
      <c r="H1793" s="65"/>
      <c r="I1793" s="65"/>
      <c r="J1793" s="24"/>
      <c r="K1793" s="38"/>
      <c r="L1793" s="39"/>
      <c r="M1793" s="23"/>
      <c r="N1793" s="53"/>
      <c r="O1793" s="42">
        <f>ROUND(K1793*M1793,2)</f>
        <v>0</v>
      </c>
      <c r="P1793" s="42">
        <f>ROUND(O1793+O1793*N1793,2)</f>
        <v>0</v>
      </c>
      <c r="Q1793" s="42">
        <f>ROUND(L1793*M1793,2)</f>
        <v>0</v>
      </c>
      <c r="R1793" s="42">
        <f>ROUND(Q1793+Q1793*N1793,2)</f>
        <v>0</v>
      </c>
    </row>
    <row r="1794" spans="1:23" s="13" customFormat="1" ht="12.75" thickBot="1" x14ac:dyDescent="0.3">
      <c r="A1794" s="138"/>
      <c r="D1794" s="14"/>
      <c r="E1794" s="14"/>
      <c r="F1794" s="14"/>
      <c r="G1794" s="14"/>
      <c r="H1794" s="14"/>
      <c r="I1794" s="14"/>
      <c r="J1794" s="14"/>
      <c r="K1794" s="14"/>
      <c r="L1794" s="15"/>
      <c r="M1794" s="15"/>
      <c r="N1794" s="48" t="s">
        <v>139</v>
      </c>
      <c r="O1794" s="58">
        <f>SUM(O1791:O1793)</f>
        <v>0</v>
      </c>
      <c r="P1794" s="58">
        <f t="shared" ref="P1794" si="246">SUM(P1791:P1793)</f>
        <v>0</v>
      </c>
      <c r="Q1794" s="58">
        <f t="shared" ref="Q1794" si="247">SUM(Q1791:Q1793)</f>
        <v>0</v>
      </c>
      <c r="R1794" s="59">
        <f t="shared" ref="R1794" si="248">SUM(R1791:R1793)</f>
        <v>0</v>
      </c>
      <c r="S1794" s="15"/>
      <c r="T1794" s="18"/>
      <c r="U1794" s="15"/>
      <c r="V1794" s="15"/>
      <c r="W1794" s="19"/>
    </row>
    <row r="1795" spans="1:23" s="13" customFormat="1" ht="12.75" thickBot="1" x14ac:dyDescent="0.3">
      <c r="A1795" s="138"/>
      <c r="B1795" s="116"/>
      <c r="C1795" s="117"/>
      <c r="D1795" s="117"/>
      <c r="E1795" s="117"/>
      <c r="F1795" s="117"/>
      <c r="G1795" s="117"/>
      <c r="H1795" s="117"/>
      <c r="I1795" s="117"/>
      <c r="J1795" s="117"/>
      <c r="K1795" s="117"/>
      <c r="L1795" s="117"/>
      <c r="M1795" s="15"/>
      <c r="N1795" s="16"/>
      <c r="O1795" s="15"/>
      <c r="P1795" s="15"/>
      <c r="Q1795" s="17"/>
      <c r="R1795" s="17"/>
      <c r="S1795" s="15"/>
      <c r="T1795" s="18"/>
      <c r="U1795" s="15"/>
      <c r="V1795" s="15"/>
      <c r="W1795" s="19"/>
    </row>
    <row r="1796" spans="1:23" s="13" customFormat="1" ht="12.75" thickBot="1" x14ac:dyDescent="0.3">
      <c r="A1796" s="138"/>
      <c r="B1796" s="117"/>
      <c r="C1796" s="117"/>
      <c r="D1796" s="117"/>
      <c r="E1796" s="117"/>
      <c r="F1796" s="117"/>
      <c r="G1796" s="117"/>
      <c r="H1796" s="117"/>
      <c r="I1796" s="117"/>
      <c r="J1796" s="117"/>
      <c r="K1796" s="117"/>
      <c r="L1796" s="117"/>
      <c r="M1796" s="15"/>
      <c r="N1796" s="16"/>
      <c r="O1796" s="60"/>
      <c r="P1796" s="45" t="s">
        <v>195</v>
      </c>
      <c r="Q1796" s="46">
        <f>COUNTIF($A$3:A1795,"Lp.")</f>
        <v>118</v>
      </c>
      <c r="R1796" s="61"/>
      <c r="S1796" s="15"/>
      <c r="T1796" s="18"/>
      <c r="U1796" s="15"/>
      <c r="V1796" s="15"/>
      <c r="W1796" s="19"/>
    </row>
    <row r="1797" spans="1:23" s="13" customFormat="1" ht="36.75" thickBot="1" x14ac:dyDescent="0.3">
      <c r="A1797" s="138"/>
      <c r="B1797" s="117"/>
      <c r="C1797" s="117"/>
      <c r="D1797" s="117"/>
      <c r="E1797" s="117"/>
      <c r="F1797" s="117"/>
      <c r="G1797" s="117"/>
      <c r="H1797" s="117"/>
      <c r="I1797" s="117"/>
      <c r="J1797" s="117"/>
      <c r="K1797" s="117"/>
      <c r="L1797" s="117"/>
      <c r="M1797" s="15"/>
      <c r="N1797" s="16"/>
      <c r="O1797" s="63" t="s">
        <v>140</v>
      </c>
      <c r="P1797" s="63" t="s">
        <v>141</v>
      </c>
      <c r="Q1797" s="64" t="s">
        <v>229</v>
      </c>
      <c r="R1797" s="64" t="s">
        <v>230</v>
      </c>
      <c r="S1797" s="15"/>
      <c r="T1797" s="18"/>
      <c r="U1797" s="15"/>
      <c r="V1797" s="15"/>
      <c r="W1797" s="19"/>
    </row>
    <row r="1798" spans="1:23" s="13" customFormat="1" ht="12.75" thickBot="1" x14ac:dyDescent="0.3">
      <c r="A1798" s="138"/>
      <c r="B1798" s="117"/>
      <c r="C1798" s="117"/>
      <c r="D1798" s="117"/>
      <c r="E1798" s="117"/>
      <c r="F1798" s="117"/>
      <c r="G1798" s="117"/>
      <c r="H1798" s="117"/>
      <c r="I1798" s="117"/>
      <c r="J1798" s="117"/>
      <c r="K1798" s="117"/>
      <c r="L1798" s="117"/>
      <c r="M1798" s="15"/>
      <c r="N1798" s="16"/>
      <c r="O1798" s="62">
        <f>O1794</f>
        <v>0</v>
      </c>
      <c r="P1798" s="49">
        <f t="shared" ref="P1798:R1798" si="249">P1794</f>
        <v>0</v>
      </c>
      <c r="Q1798" s="49">
        <f t="shared" si="249"/>
        <v>0</v>
      </c>
      <c r="R1798" s="50">
        <f t="shared" si="249"/>
        <v>0</v>
      </c>
      <c r="S1798" s="15"/>
      <c r="T1798" s="18"/>
      <c r="U1798" s="15"/>
      <c r="V1798" s="15"/>
      <c r="W1798" s="19"/>
    </row>
    <row r="1803" spans="1:23" s="13" customFormat="1" ht="12" x14ac:dyDescent="0.25">
      <c r="A1803" s="138"/>
      <c r="C1803" s="54"/>
      <c r="D1803" s="56"/>
      <c r="E1803" s="56" t="s">
        <v>196</v>
      </c>
      <c r="F1803" s="57"/>
      <c r="G1803" s="15"/>
      <c r="H1803" s="16"/>
      <c r="I1803" s="15"/>
      <c r="J1803" s="28"/>
      <c r="K1803" s="30"/>
      <c r="L1803" s="31" t="s">
        <v>218</v>
      </c>
      <c r="M1803" s="32"/>
      <c r="N1803" s="33"/>
    </row>
    <row r="1804" spans="1:23" s="12" customFormat="1" ht="48.75" thickBot="1" x14ac:dyDescent="0.25">
      <c r="A1804" s="142" t="s">
        <v>187</v>
      </c>
      <c r="B1804" s="1" t="s">
        <v>0</v>
      </c>
      <c r="C1804" s="1" t="s">
        <v>126</v>
      </c>
      <c r="D1804" s="4" t="s">
        <v>191</v>
      </c>
      <c r="E1804" s="4" t="s">
        <v>192</v>
      </c>
      <c r="F1804" s="4" t="s">
        <v>193</v>
      </c>
      <c r="G1804" s="5" t="s">
        <v>200</v>
      </c>
      <c r="H1804" s="5" t="s">
        <v>201</v>
      </c>
      <c r="I1804" s="5" t="s">
        <v>202</v>
      </c>
      <c r="J1804" s="71" t="s">
        <v>501</v>
      </c>
      <c r="K1804" s="4" t="s">
        <v>206</v>
      </c>
      <c r="L1804" s="4" t="s">
        <v>208</v>
      </c>
      <c r="M1804" s="51" t="s">
        <v>209</v>
      </c>
      <c r="N1804" s="52" t="s">
        <v>194</v>
      </c>
      <c r="O1804" s="8" t="s">
        <v>211</v>
      </c>
      <c r="P1804" s="8" t="s">
        <v>213</v>
      </c>
      <c r="Q1804" s="11" t="s">
        <v>215</v>
      </c>
      <c r="R1804" s="11" t="s">
        <v>217</v>
      </c>
    </row>
    <row r="1805" spans="1:23" s="12" customFormat="1" ht="15" customHeight="1" thickBot="1" x14ac:dyDescent="0.25">
      <c r="A1805" s="140" t="s">
        <v>195</v>
      </c>
      <c r="B1805" s="27">
        <f>COUNTIF($A$3:A1804,"Lp.")</f>
        <v>119</v>
      </c>
      <c r="C1805" s="114" t="s">
        <v>476</v>
      </c>
      <c r="D1805" s="114"/>
      <c r="E1805" s="114"/>
      <c r="F1805" s="114"/>
      <c r="G1805" s="114"/>
      <c r="H1805" s="114"/>
      <c r="I1805" s="114"/>
      <c r="J1805" s="114"/>
      <c r="K1805" s="114"/>
      <c r="L1805" s="114"/>
      <c r="M1805" s="114"/>
      <c r="N1805" s="114"/>
      <c r="O1805" s="114"/>
      <c r="P1805" s="114"/>
      <c r="Q1805" s="114"/>
      <c r="R1805" s="115"/>
    </row>
    <row r="1806" spans="1:23" s="13" customFormat="1" ht="24" x14ac:dyDescent="0.25">
      <c r="A1806" s="143" t="s">
        <v>127</v>
      </c>
      <c r="B1806" s="21" t="s">
        <v>294</v>
      </c>
      <c r="C1806" s="24" t="s">
        <v>1</v>
      </c>
      <c r="D1806" s="39">
        <v>30</v>
      </c>
      <c r="E1806" s="38">
        <v>70</v>
      </c>
      <c r="F1806" s="39">
        <v>70</v>
      </c>
      <c r="G1806" s="20"/>
      <c r="H1806" s="65"/>
      <c r="I1806" s="65"/>
      <c r="J1806" s="24"/>
      <c r="K1806" s="38"/>
      <c r="L1806" s="39"/>
      <c r="M1806" s="23"/>
      <c r="N1806" s="53"/>
      <c r="O1806" s="42">
        <f>ROUND(K1806*M1806,2)</f>
        <v>0</v>
      </c>
      <c r="P1806" s="42">
        <f>ROUND(O1806+O1806*N1806,2)</f>
        <v>0</v>
      </c>
      <c r="Q1806" s="42">
        <f>ROUND(L1806*M1806,2)</f>
        <v>0</v>
      </c>
      <c r="R1806" s="42">
        <f>ROUND(Q1806+Q1806*N1806,2)</f>
        <v>0</v>
      </c>
    </row>
    <row r="1807" spans="1:23" s="13" customFormat="1" ht="24.75" thickBot="1" x14ac:dyDescent="0.3">
      <c r="A1807" s="143" t="s">
        <v>128</v>
      </c>
      <c r="B1807" s="21" t="s">
        <v>293</v>
      </c>
      <c r="C1807" s="24" t="s">
        <v>1</v>
      </c>
      <c r="D1807" s="39">
        <v>10</v>
      </c>
      <c r="E1807" s="38">
        <v>18</v>
      </c>
      <c r="F1807" s="39">
        <v>18</v>
      </c>
      <c r="G1807" s="20"/>
      <c r="H1807" s="65"/>
      <c r="I1807" s="65"/>
      <c r="J1807" s="24"/>
      <c r="K1807" s="38"/>
      <c r="L1807" s="39"/>
      <c r="M1807" s="23"/>
      <c r="N1807" s="53"/>
      <c r="O1807" s="42">
        <f>ROUND(K1807*M1807,2)</f>
        <v>0</v>
      </c>
      <c r="P1807" s="42">
        <f>ROUND(O1807+O1807*N1807,2)</f>
        <v>0</v>
      </c>
      <c r="Q1807" s="42">
        <f>ROUND(L1807*M1807,2)</f>
        <v>0</v>
      </c>
      <c r="R1807" s="42">
        <f>ROUND(Q1807+Q1807*N1807,2)</f>
        <v>0</v>
      </c>
    </row>
    <row r="1808" spans="1:23" s="13" customFormat="1" ht="12.75" thickBot="1" x14ac:dyDescent="0.3">
      <c r="A1808" s="138"/>
      <c r="D1808" s="14"/>
      <c r="E1808" s="14"/>
      <c r="F1808" s="14"/>
      <c r="G1808" s="14"/>
      <c r="H1808" s="14"/>
      <c r="I1808" s="14"/>
      <c r="J1808" s="14"/>
      <c r="K1808" s="14"/>
      <c r="L1808" s="15"/>
      <c r="M1808" s="15"/>
      <c r="N1808" s="48" t="s">
        <v>139</v>
      </c>
      <c r="O1808" s="58">
        <f>SUM(O1806:O1807)</f>
        <v>0</v>
      </c>
      <c r="P1808" s="58">
        <f>SUM(P1806:P1807)</f>
        <v>0</v>
      </c>
      <c r="Q1808" s="58">
        <f>SUM(Q1806:Q1807)</f>
        <v>0</v>
      </c>
      <c r="R1808" s="59">
        <f>SUM(R1806:R1807)</f>
        <v>0</v>
      </c>
      <c r="S1808" s="15"/>
      <c r="T1808" s="18"/>
      <c r="U1808" s="15"/>
      <c r="V1808" s="15"/>
      <c r="W1808" s="19"/>
    </row>
    <row r="1809" spans="1:23" s="13" customFormat="1" ht="12.75" thickBot="1" x14ac:dyDescent="0.3">
      <c r="A1809" s="138"/>
      <c r="B1809" s="116"/>
      <c r="C1809" s="117"/>
      <c r="D1809" s="117"/>
      <c r="E1809" s="117"/>
      <c r="F1809" s="117"/>
      <c r="G1809" s="117"/>
      <c r="H1809" s="117"/>
      <c r="I1809" s="117"/>
      <c r="J1809" s="117"/>
      <c r="K1809" s="117"/>
      <c r="L1809" s="117"/>
      <c r="M1809" s="15"/>
      <c r="N1809" s="16"/>
      <c r="O1809" s="15"/>
      <c r="P1809" s="15"/>
      <c r="Q1809" s="17"/>
      <c r="R1809" s="17"/>
      <c r="S1809" s="15"/>
      <c r="T1809" s="18"/>
      <c r="U1809" s="15"/>
      <c r="V1809" s="15"/>
      <c r="W1809" s="19"/>
    </row>
    <row r="1810" spans="1:23" s="13" customFormat="1" ht="12.75" thickBot="1" x14ac:dyDescent="0.3">
      <c r="A1810" s="138"/>
      <c r="B1810" s="117"/>
      <c r="C1810" s="117"/>
      <c r="D1810" s="117"/>
      <c r="E1810" s="117"/>
      <c r="F1810" s="117"/>
      <c r="G1810" s="117"/>
      <c r="H1810" s="117"/>
      <c r="I1810" s="117"/>
      <c r="J1810" s="117"/>
      <c r="K1810" s="117"/>
      <c r="L1810" s="117"/>
      <c r="M1810" s="15"/>
      <c r="N1810" s="16"/>
      <c r="O1810" s="60"/>
      <c r="P1810" s="45" t="s">
        <v>195</v>
      </c>
      <c r="Q1810" s="46">
        <f>COUNTIF($A$3:A1809,"Lp.")</f>
        <v>119</v>
      </c>
      <c r="R1810" s="61"/>
      <c r="S1810" s="15"/>
      <c r="T1810" s="18"/>
      <c r="U1810" s="15"/>
      <c r="V1810" s="15"/>
      <c r="W1810" s="19"/>
    </row>
    <row r="1811" spans="1:23" s="13" customFormat="1" ht="36.75" thickBot="1" x14ac:dyDescent="0.3">
      <c r="A1811" s="138"/>
      <c r="B1811" s="117"/>
      <c r="C1811" s="117"/>
      <c r="D1811" s="117"/>
      <c r="E1811" s="117"/>
      <c r="F1811" s="117"/>
      <c r="G1811" s="117"/>
      <c r="H1811" s="117"/>
      <c r="I1811" s="117"/>
      <c r="J1811" s="117"/>
      <c r="K1811" s="117"/>
      <c r="L1811" s="117"/>
      <c r="M1811" s="15"/>
      <c r="N1811" s="16"/>
      <c r="O1811" s="63" t="s">
        <v>140</v>
      </c>
      <c r="P1811" s="63" t="s">
        <v>141</v>
      </c>
      <c r="Q1811" s="64" t="s">
        <v>229</v>
      </c>
      <c r="R1811" s="64" t="s">
        <v>230</v>
      </c>
      <c r="S1811" s="15"/>
      <c r="T1811" s="18"/>
      <c r="U1811" s="15"/>
      <c r="V1811" s="15"/>
      <c r="W1811" s="19"/>
    </row>
    <row r="1812" spans="1:23" s="13" customFormat="1" ht="12.75" thickBot="1" x14ac:dyDescent="0.3">
      <c r="A1812" s="138"/>
      <c r="B1812" s="117"/>
      <c r="C1812" s="117"/>
      <c r="D1812" s="117"/>
      <c r="E1812" s="117"/>
      <c r="F1812" s="117"/>
      <c r="G1812" s="117"/>
      <c r="H1812" s="117"/>
      <c r="I1812" s="117"/>
      <c r="J1812" s="117"/>
      <c r="K1812" s="117"/>
      <c r="L1812" s="117"/>
      <c r="M1812" s="15"/>
      <c r="N1812" s="16"/>
      <c r="O1812" s="62">
        <f>O1808</f>
        <v>0</v>
      </c>
      <c r="P1812" s="49">
        <f t="shared" ref="P1812:R1812" si="250">P1808</f>
        <v>0</v>
      </c>
      <c r="Q1812" s="49">
        <f t="shared" si="250"/>
        <v>0</v>
      </c>
      <c r="R1812" s="50">
        <f t="shared" si="250"/>
        <v>0</v>
      </c>
      <c r="S1812" s="15"/>
      <c r="T1812" s="18"/>
      <c r="U1812" s="15"/>
      <c r="V1812" s="15"/>
      <c r="W1812" s="19"/>
    </row>
    <row r="1817" spans="1:23" s="13" customFormat="1" ht="12" x14ac:dyDescent="0.25">
      <c r="A1817" s="138"/>
      <c r="C1817" s="54"/>
      <c r="D1817" s="56"/>
      <c r="E1817" s="56" t="s">
        <v>196</v>
      </c>
      <c r="F1817" s="57"/>
      <c r="G1817" s="15"/>
      <c r="H1817" s="16"/>
      <c r="I1817" s="15"/>
      <c r="J1817" s="28"/>
      <c r="K1817" s="30"/>
      <c r="L1817" s="31" t="s">
        <v>218</v>
      </c>
      <c r="M1817" s="32"/>
      <c r="N1817" s="33"/>
    </row>
    <row r="1818" spans="1:23" s="12" customFormat="1" ht="48.75" thickBot="1" x14ac:dyDescent="0.25">
      <c r="A1818" s="142" t="s">
        <v>187</v>
      </c>
      <c r="B1818" s="1" t="s">
        <v>0</v>
      </c>
      <c r="C1818" s="1" t="s">
        <v>126</v>
      </c>
      <c r="D1818" s="4" t="s">
        <v>191</v>
      </c>
      <c r="E1818" s="4" t="s">
        <v>192</v>
      </c>
      <c r="F1818" s="4" t="s">
        <v>193</v>
      </c>
      <c r="G1818" s="5" t="s">
        <v>200</v>
      </c>
      <c r="H1818" s="5" t="s">
        <v>201</v>
      </c>
      <c r="I1818" s="5" t="s">
        <v>202</v>
      </c>
      <c r="J1818" s="71" t="s">
        <v>501</v>
      </c>
      <c r="K1818" s="4" t="s">
        <v>206</v>
      </c>
      <c r="L1818" s="4" t="s">
        <v>208</v>
      </c>
      <c r="M1818" s="51" t="s">
        <v>209</v>
      </c>
      <c r="N1818" s="52" t="s">
        <v>194</v>
      </c>
      <c r="O1818" s="8" t="s">
        <v>211</v>
      </c>
      <c r="P1818" s="8" t="s">
        <v>213</v>
      </c>
      <c r="Q1818" s="11" t="s">
        <v>215</v>
      </c>
      <c r="R1818" s="11" t="s">
        <v>217</v>
      </c>
    </row>
    <row r="1819" spans="1:23" s="12" customFormat="1" ht="15" customHeight="1" thickBot="1" x14ac:dyDescent="0.25">
      <c r="A1819" s="140" t="s">
        <v>195</v>
      </c>
      <c r="B1819" s="27">
        <f>COUNTIF($A$3:A1818,"Lp.")</f>
        <v>120</v>
      </c>
      <c r="C1819" s="114" t="s">
        <v>476</v>
      </c>
      <c r="D1819" s="114"/>
      <c r="E1819" s="114"/>
      <c r="F1819" s="114"/>
      <c r="G1819" s="114"/>
      <c r="H1819" s="114"/>
      <c r="I1819" s="114"/>
      <c r="J1819" s="114"/>
      <c r="K1819" s="114"/>
      <c r="L1819" s="114"/>
      <c r="M1819" s="114"/>
      <c r="N1819" s="114"/>
      <c r="O1819" s="114"/>
      <c r="P1819" s="114"/>
      <c r="Q1819" s="114"/>
      <c r="R1819" s="115"/>
    </row>
    <row r="1820" spans="1:23" s="13" customFormat="1" ht="36.75" thickBot="1" x14ac:dyDescent="0.3">
      <c r="A1820" s="143" t="s">
        <v>127</v>
      </c>
      <c r="B1820" s="21" t="s">
        <v>292</v>
      </c>
      <c r="C1820" s="24" t="s">
        <v>1</v>
      </c>
      <c r="D1820" s="39">
        <v>50</v>
      </c>
      <c r="E1820" s="38">
        <v>50</v>
      </c>
      <c r="F1820" s="39">
        <v>80</v>
      </c>
      <c r="G1820" s="20"/>
      <c r="H1820" s="65"/>
      <c r="I1820" s="65"/>
      <c r="J1820" s="24"/>
      <c r="K1820" s="38"/>
      <c r="L1820" s="39"/>
      <c r="M1820" s="23"/>
      <c r="N1820" s="53"/>
      <c r="O1820" s="42">
        <f>ROUND(K1820*M1820,2)</f>
        <v>0</v>
      </c>
      <c r="P1820" s="42">
        <f>ROUND(O1820+O1820*N1820,2)</f>
        <v>0</v>
      </c>
      <c r="Q1820" s="42">
        <f>ROUND(L1820*M1820,2)</f>
        <v>0</v>
      </c>
      <c r="R1820" s="42">
        <f>ROUND(Q1820+Q1820*N1820,2)</f>
        <v>0</v>
      </c>
    </row>
    <row r="1821" spans="1:23" s="13" customFormat="1" ht="12.75" thickBot="1" x14ac:dyDescent="0.3">
      <c r="A1821" s="138"/>
      <c r="D1821" s="14"/>
      <c r="E1821" s="14"/>
      <c r="F1821" s="14"/>
      <c r="G1821" s="14"/>
      <c r="H1821" s="14"/>
      <c r="I1821" s="14"/>
      <c r="J1821" s="14"/>
      <c r="K1821" s="14"/>
      <c r="L1821" s="15"/>
      <c r="M1821" s="15"/>
      <c r="N1821" s="48" t="s">
        <v>139</v>
      </c>
      <c r="O1821" s="58">
        <f>SUM(O1820:O1820)</f>
        <v>0</v>
      </c>
      <c r="P1821" s="58">
        <f>SUM(P1820:P1820)</f>
        <v>0</v>
      </c>
      <c r="Q1821" s="58">
        <f>SUM(Q1820:Q1820)</f>
        <v>0</v>
      </c>
      <c r="R1821" s="59">
        <f>SUM(R1820:R1820)</f>
        <v>0</v>
      </c>
      <c r="S1821" s="15"/>
      <c r="T1821" s="18"/>
      <c r="U1821" s="15"/>
      <c r="V1821" s="15"/>
      <c r="W1821" s="19"/>
    </row>
    <row r="1822" spans="1:23" s="13" customFormat="1" ht="12.75" thickBot="1" x14ac:dyDescent="0.3">
      <c r="A1822" s="138"/>
      <c r="B1822" s="116"/>
      <c r="C1822" s="117"/>
      <c r="D1822" s="117"/>
      <c r="E1822" s="117"/>
      <c r="F1822" s="117"/>
      <c r="G1822" s="117"/>
      <c r="H1822" s="117"/>
      <c r="I1822" s="117"/>
      <c r="J1822" s="117"/>
      <c r="K1822" s="117"/>
      <c r="L1822" s="117"/>
      <c r="M1822" s="15"/>
      <c r="N1822" s="16"/>
      <c r="O1822" s="15"/>
      <c r="P1822" s="15"/>
      <c r="Q1822" s="17"/>
      <c r="R1822" s="17"/>
      <c r="S1822" s="15"/>
      <c r="T1822" s="18"/>
      <c r="U1822" s="15"/>
      <c r="V1822" s="15"/>
      <c r="W1822" s="19"/>
    </row>
    <row r="1823" spans="1:23" s="13" customFormat="1" ht="12.75" thickBot="1" x14ac:dyDescent="0.3">
      <c r="A1823" s="138"/>
      <c r="B1823" s="117"/>
      <c r="C1823" s="117"/>
      <c r="D1823" s="117"/>
      <c r="E1823" s="117"/>
      <c r="F1823" s="117"/>
      <c r="G1823" s="117"/>
      <c r="H1823" s="117"/>
      <c r="I1823" s="117"/>
      <c r="J1823" s="117"/>
      <c r="K1823" s="117"/>
      <c r="L1823" s="117"/>
      <c r="M1823" s="15"/>
      <c r="N1823" s="16"/>
      <c r="O1823" s="60"/>
      <c r="P1823" s="45" t="s">
        <v>195</v>
      </c>
      <c r="Q1823" s="46">
        <f>COUNTIF($A$3:A1822,"Lp.")</f>
        <v>120</v>
      </c>
      <c r="R1823" s="61"/>
      <c r="S1823" s="15"/>
      <c r="T1823" s="18"/>
      <c r="U1823" s="15"/>
      <c r="V1823" s="15"/>
      <c r="W1823" s="19"/>
    </row>
    <row r="1824" spans="1:23" s="13" customFormat="1" ht="36.75" thickBot="1" x14ac:dyDescent="0.3">
      <c r="A1824" s="138"/>
      <c r="B1824" s="117"/>
      <c r="C1824" s="117"/>
      <c r="D1824" s="117"/>
      <c r="E1824" s="117"/>
      <c r="F1824" s="117"/>
      <c r="G1824" s="117"/>
      <c r="H1824" s="117"/>
      <c r="I1824" s="117"/>
      <c r="J1824" s="117"/>
      <c r="K1824" s="117"/>
      <c r="L1824" s="117"/>
      <c r="M1824" s="15"/>
      <c r="N1824" s="16"/>
      <c r="O1824" s="63" t="s">
        <v>140</v>
      </c>
      <c r="P1824" s="63" t="s">
        <v>141</v>
      </c>
      <c r="Q1824" s="64" t="s">
        <v>229</v>
      </c>
      <c r="R1824" s="64" t="s">
        <v>230</v>
      </c>
      <c r="S1824" s="15"/>
      <c r="T1824" s="18"/>
      <c r="U1824" s="15"/>
      <c r="V1824" s="15"/>
      <c r="W1824" s="19"/>
    </row>
    <row r="1825" spans="1:23" s="13" customFormat="1" ht="12.75" thickBot="1" x14ac:dyDescent="0.3">
      <c r="A1825" s="138"/>
      <c r="B1825" s="117"/>
      <c r="C1825" s="117"/>
      <c r="D1825" s="117"/>
      <c r="E1825" s="117"/>
      <c r="F1825" s="117"/>
      <c r="G1825" s="117"/>
      <c r="H1825" s="117"/>
      <c r="I1825" s="117"/>
      <c r="J1825" s="117"/>
      <c r="K1825" s="117"/>
      <c r="L1825" s="117"/>
      <c r="M1825" s="15"/>
      <c r="N1825" s="16"/>
      <c r="O1825" s="62">
        <f>O1821</f>
        <v>0</v>
      </c>
      <c r="P1825" s="49">
        <f t="shared" ref="P1825:R1825" si="251">P1821</f>
        <v>0</v>
      </c>
      <c r="Q1825" s="49">
        <f t="shared" si="251"/>
        <v>0</v>
      </c>
      <c r="R1825" s="50">
        <f t="shared" si="251"/>
        <v>0</v>
      </c>
      <c r="S1825" s="15"/>
      <c r="T1825" s="18"/>
      <c r="U1825" s="15"/>
      <c r="V1825" s="15"/>
      <c r="W1825" s="19"/>
    </row>
    <row r="1830" spans="1:23" s="13" customFormat="1" ht="12" x14ac:dyDescent="0.25">
      <c r="A1830" s="138"/>
      <c r="C1830" s="54"/>
      <c r="D1830" s="56"/>
      <c r="E1830" s="56" t="s">
        <v>196</v>
      </c>
      <c r="F1830" s="57"/>
      <c r="G1830" s="15"/>
      <c r="H1830" s="16"/>
      <c r="I1830" s="15"/>
      <c r="J1830" s="28"/>
      <c r="K1830" s="30"/>
      <c r="L1830" s="31" t="s">
        <v>218</v>
      </c>
      <c r="M1830" s="32"/>
      <c r="N1830" s="33"/>
    </row>
    <row r="1831" spans="1:23" s="12" customFormat="1" ht="48.75" thickBot="1" x14ac:dyDescent="0.25">
      <c r="A1831" s="142" t="s">
        <v>187</v>
      </c>
      <c r="B1831" s="1" t="s">
        <v>0</v>
      </c>
      <c r="C1831" s="1" t="s">
        <v>126</v>
      </c>
      <c r="D1831" s="4" t="s">
        <v>191</v>
      </c>
      <c r="E1831" s="4" t="s">
        <v>192</v>
      </c>
      <c r="F1831" s="4" t="s">
        <v>193</v>
      </c>
      <c r="G1831" s="5" t="s">
        <v>200</v>
      </c>
      <c r="H1831" s="5" t="s">
        <v>201</v>
      </c>
      <c r="I1831" s="5" t="s">
        <v>202</v>
      </c>
      <c r="J1831" s="71" t="s">
        <v>501</v>
      </c>
      <c r="K1831" s="4" t="s">
        <v>206</v>
      </c>
      <c r="L1831" s="4" t="s">
        <v>208</v>
      </c>
      <c r="M1831" s="51" t="s">
        <v>209</v>
      </c>
      <c r="N1831" s="52" t="s">
        <v>194</v>
      </c>
      <c r="O1831" s="8" t="s">
        <v>211</v>
      </c>
      <c r="P1831" s="8" t="s">
        <v>213</v>
      </c>
      <c r="Q1831" s="11" t="s">
        <v>215</v>
      </c>
      <c r="R1831" s="11" t="s">
        <v>217</v>
      </c>
    </row>
    <row r="1832" spans="1:23" s="12" customFormat="1" ht="15" customHeight="1" thickBot="1" x14ac:dyDescent="0.25">
      <c r="A1832" s="140" t="s">
        <v>195</v>
      </c>
      <c r="B1832" s="27">
        <f>COUNTIF($A$3:A1831,"Lp.")</f>
        <v>121</v>
      </c>
      <c r="C1832" s="114" t="s">
        <v>476</v>
      </c>
      <c r="D1832" s="114"/>
      <c r="E1832" s="114"/>
      <c r="F1832" s="114"/>
      <c r="G1832" s="114"/>
      <c r="H1832" s="114"/>
      <c r="I1832" s="114"/>
      <c r="J1832" s="114"/>
      <c r="K1832" s="114"/>
      <c r="L1832" s="114"/>
      <c r="M1832" s="114"/>
      <c r="N1832" s="114"/>
      <c r="O1832" s="114"/>
      <c r="P1832" s="114"/>
      <c r="Q1832" s="114"/>
      <c r="R1832" s="115"/>
    </row>
    <row r="1833" spans="1:23" s="13" customFormat="1" ht="108.75" thickBot="1" x14ac:dyDescent="0.3">
      <c r="A1833" s="143" t="s">
        <v>127</v>
      </c>
      <c r="B1833" s="21" t="s">
        <v>79</v>
      </c>
      <c r="C1833" s="24" t="s">
        <v>1</v>
      </c>
      <c r="D1833" s="39">
        <v>100</v>
      </c>
      <c r="E1833" s="38">
        <v>200</v>
      </c>
      <c r="F1833" s="39">
        <v>200</v>
      </c>
      <c r="G1833" s="20"/>
      <c r="H1833" s="65"/>
      <c r="I1833" s="65"/>
      <c r="J1833" s="24"/>
      <c r="K1833" s="38"/>
      <c r="L1833" s="39"/>
      <c r="M1833" s="23"/>
      <c r="N1833" s="53"/>
      <c r="O1833" s="42">
        <f>ROUND(K1833*M1833,2)</f>
        <v>0</v>
      </c>
      <c r="P1833" s="42">
        <f>ROUND(O1833+O1833*N1833,2)</f>
        <v>0</v>
      </c>
      <c r="Q1833" s="42">
        <f>ROUND(L1833*M1833,2)</f>
        <v>0</v>
      </c>
      <c r="R1833" s="42">
        <f>ROUND(Q1833+Q1833*N1833,2)</f>
        <v>0</v>
      </c>
    </row>
    <row r="1834" spans="1:23" s="13" customFormat="1" ht="12.75" thickBot="1" x14ac:dyDescent="0.3">
      <c r="A1834" s="138"/>
      <c r="D1834" s="14"/>
      <c r="E1834" s="14"/>
      <c r="F1834" s="14"/>
      <c r="G1834" s="14"/>
      <c r="H1834" s="14"/>
      <c r="I1834" s="14"/>
      <c r="J1834" s="14"/>
      <c r="K1834" s="14"/>
      <c r="L1834" s="15"/>
      <c r="M1834" s="15"/>
      <c r="N1834" s="48" t="s">
        <v>139</v>
      </c>
      <c r="O1834" s="58">
        <f>SUM(O1833:O1833)</f>
        <v>0</v>
      </c>
      <c r="P1834" s="58">
        <f>SUM(P1833:P1833)</f>
        <v>0</v>
      </c>
      <c r="Q1834" s="58">
        <f>SUM(Q1833:Q1833)</f>
        <v>0</v>
      </c>
      <c r="R1834" s="59">
        <f>SUM(R1833:R1833)</f>
        <v>0</v>
      </c>
      <c r="S1834" s="15"/>
      <c r="T1834" s="18"/>
      <c r="U1834" s="15"/>
      <c r="V1834" s="15"/>
      <c r="W1834" s="19"/>
    </row>
    <row r="1835" spans="1:23" s="13" customFormat="1" ht="12.75" thickBot="1" x14ac:dyDescent="0.3">
      <c r="A1835" s="138"/>
      <c r="B1835" s="116"/>
      <c r="C1835" s="117"/>
      <c r="D1835" s="117"/>
      <c r="E1835" s="117"/>
      <c r="F1835" s="117"/>
      <c r="G1835" s="117"/>
      <c r="H1835" s="117"/>
      <c r="I1835" s="117"/>
      <c r="J1835" s="117"/>
      <c r="K1835" s="117"/>
      <c r="L1835" s="117"/>
      <c r="M1835" s="15"/>
      <c r="N1835" s="16"/>
      <c r="O1835" s="15"/>
      <c r="P1835" s="15"/>
      <c r="Q1835" s="17"/>
      <c r="R1835" s="17"/>
      <c r="S1835" s="15"/>
      <c r="T1835" s="18"/>
      <c r="U1835" s="15"/>
      <c r="V1835" s="15"/>
      <c r="W1835" s="19"/>
    </row>
    <row r="1836" spans="1:23" s="13" customFormat="1" ht="12.75" thickBot="1" x14ac:dyDescent="0.3">
      <c r="A1836" s="138"/>
      <c r="B1836" s="117"/>
      <c r="C1836" s="117"/>
      <c r="D1836" s="117"/>
      <c r="E1836" s="117"/>
      <c r="F1836" s="117"/>
      <c r="G1836" s="117"/>
      <c r="H1836" s="117"/>
      <c r="I1836" s="117"/>
      <c r="J1836" s="117"/>
      <c r="K1836" s="117"/>
      <c r="L1836" s="117"/>
      <c r="M1836" s="15"/>
      <c r="N1836" s="16"/>
      <c r="O1836" s="60"/>
      <c r="P1836" s="45" t="s">
        <v>195</v>
      </c>
      <c r="Q1836" s="46">
        <f>COUNTIF($A$3:A1835,"Lp.")</f>
        <v>121</v>
      </c>
      <c r="R1836" s="61"/>
      <c r="S1836" s="15"/>
      <c r="T1836" s="18"/>
      <c r="U1836" s="15"/>
      <c r="V1836" s="15"/>
      <c r="W1836" s="19"/>
    </row>
    <row r="1837" spans="1:23" s="13" customFormat="1" ht="36.75" thickBot="1" x14ac:dyDescent="0.3">
      <c r="A1837" s="138"/>
      <c r="B1837" s="117"/>
      <c r="C1837" s="117"/>
      <c r="D1837" s="117"/>
      <c r="E1837" s="117"/>
      <c r="F1837" s="117"/>
      <c r="G1837" s="117"/>
      <c r="H1837" s="117"/>
      <c r="I1837" s="117"/>
      <c r="J1837" s="117"/>
      <c r="K1837" s="117"/>
      <c r="L1837" s="117"/>
      <c r="M1837" s="15"/>
      <c r="N1837" s="16"/>
      <c r="O1837" s="63" t="s">
        <v>140</v>
      </c>
      <c r="P1837" s="63" t="s">
        <v>141</v>
      </c>
      <c r="Q1837" s="64" t="s">
        <v>229</v>
      </c>
      <c r="R1837" s="64" t="s">
        <v>230</v>
      </c>
      <c r="S1837" s="15"/>
      <c r="T1837" s="18"/>
      <c r="U1837" s="15"/>
      <c r="V1837" s="15"/>
      <c r="W1837" s="19"/>
    </row>
    <row r="1838" spans="1:23" s="13" customFormat="1" ht="12.75" thickBot="1" x14ac:dyDescent="0.3">
      <c r="A1838" s="138"/>
      <c r="B1838" s="117"/>
      <c r="C1838" s="117"/>
      <c r="D1838" s="117"/>
      <c r="E1838" s="117"/>
      <c r="F1838" s="117"/>
      <c r="G1838" s="117"/>
      <c r="H1838" s="117"/>
      <c r="I1838" s="117"/>
      <c r="J1838" s="117"/>
      <c r="K1838" s="117"/>
      <c r="L1838" s="117"/>
      <c r="M1838" s="15"/>
      <c r="N1838" s="16"/>
      <c r="O1838" s="62">
        <f>O1834</f>
        <v>0</v>
      </c>
      <c r="P1838" s="49">
        <f t="shared" ref="P1838:R1838" si="252">P1834</f>
        <v>0</v>
      </c>
      <c r="Q1838" s="49">
        <f t="shared" si="252"/>
        <v>0</v>
      </c>
      <c r="R1838" s="50">
        <f t="shared" si="252"/>
        <v>0</v>
      </c>
      <c r="S1838" s="15"/>
      <c r="T1838" s="18"/>
      <c r="U1838" s="15"/>
      <c r="V1838" s="15"/>
      <c r="W1838" s="19"/>
    </row>
    <row r="1843" spans="1:23" s="13" customFormat="1" ht="12" x14ac:dyDescent="0.25">
      <c r="A1843" s="138"/>
      <c r="C1843" s="54"/>
      <c r="D1843" s="56"/>
      <c r="E1843" s="56" t="s">
        <v>196</v>
      </c>
      <c r="F1843" s="57"/>
      <c r="G1843" s="15"/>
      <c r="H1843" s="16"/>
      <c r="I1843" s="15"/>
      <c r="J1843" s="28"/>
      <c r="K1843" s="30"/>
      <c r="L1843" s="31" t="s">
        <v>218</v>
      </c>
      <c r="M1843" s="32"/>
      <c r="N1843" s="33"/>
    </row>
    <row r="1844" spans="1:23" s="12" customFormat="1" ht="48.75" thickBot="1" x14ac:dyDescent="0.25">
      <c r="A1844" s="142" t="s">
        <v>187</v>
      </c>
      <c r="B1844" s="1" t="s">
        <v>0</v>
      </c>
      <c r="C1844" s="1" t="s">
        <v>126</v>
      </c>
      <c r="D1844" s="4" t="s">
        <v>191</v>
      </c>
      <c r="E1844" s="4" t="s">
        <v>192</v>
      </c>
      <c r="F1844" s="4" t="s">
        <v>193</v>
      </c>
      <c r="G1844" s="5" t="s">
        <v>200</v>
      </c>
      <c r="H1844" s="5" t="s">
        <v>201</v>
      </c>
      <c r="I1844" s="5" t="s">
        <v>202</v>
      </c>
      <c r="J1844" s="71" t="s">
        <v>501</v>
      </c>
      <c r="K1844" s="4" t="s">
        <v>206</v>
      </c>
      <c r="L1844" s="4" t="s">
        <v>208</v>
      </c>
      <c r="M1844" s="51" t="s">
        <v>209</v>
      </c>
      <c r="N1844" s="52" t="s">
        <v>194</v>
      </c>
      <c r="O1844" s="8" t="s">
        <v>211</v>
      </c>
      <c r="P1844" s="8" t="s">
        <v>213</v>
      </c>
      <c r="Q1844" s="11" t="s">
        <v>215</v>
      </c>
      <c r="R1844" s="11" t="s">
        <v>217</v>
      </c>
    </row>
    <row r="1845" spans="1:23" s="12" customFormat="1" ht="15" customHeight="1" thickBot="1" x14ac:dyDescent="0.25">
      <c r="A1845" s="140" t="s">
        <v>195</v>
      </c>
      <c r="B1845" s="27">
        <f>COUNTIF($A$3:A1844,"Lp.")</f>
        <v>122</v>
      </c>
      <c r="C1845" s="114" t="s">
        <v>476</v>
      </c>
      <c r="D1845" s="114"/>
      <c r="E1845" s="114"/>
      <c r="F1845" s="114"/>
      <c r="G1845" s="114"/>
      <c r="H1845" s="114"/>
      <c r="I1845" s="114"/>
      <c r="J1845" s="114"/>
      <c r="K1845" s="114"/>
      <c r="L1845" s="114"/>
      <c r="M1845" s="114"/>
      <c r="N1845" s="114"/>
      <c r="O1845" s="114"/>
      <c r="P1845" s="114"/>
      <c r="Q1845" s="114"/>
      <c r="R1845" s="115"/>
    </row>
    <row r="1846" spans="1:23" s="13" customFormat="1" ht="48" x14ac:dyDescent="0.25">
      <c r="A1846" s="143" t="s">
        <v>127</v>
      </c>
      <c r="B1846" s="21" t="s">
        <v>339</v>
      </c>
      <c r="C1846" s="24" t="s">
        <v>1</v>
      </c>
      <c r="D1846" s="39">
        <v>12</v>
      </c>
      <c r="E1846" s="38">
        <v>30</v>
      </c>
      <c r="F1846" s="39">
        <v>55</v>
      </c>
      <c r="G1846" s="20"/>
      <c r="H1846" s="65"/>
      <c r="I1846" s="65"/>
      <c r="J1846" s="24"/>
      <c r="K1846" s="38"/>
      <c r="L1846" s="39"/>
      <c r="M1846" s="23"/>
      <c r="N1846" s="53"/>
      <c r="O1846" s="42">
        <f>ROUND(K1846*M1846,2)</f>
        <v>0</v>
      </c>
      <c r="P1846" s="42">
        <f>ROUND(O1846+O1846*N1846,2)</f>
        <v>0</v>
      </c>
      <c r="Q1846" s="42">
        <f>ROUND(L1846*M1846,2)</f>
        <v>0</v>
      </c>
      <c r="R1846" s="42">
        <f>ROUND(Q1846+Q1846*N1846,2)</f>
        <v>0</v>
      </c>
    </row>
    <row r="1847" spans="1:23" s="13" customFormat="1" ht="48.75" thickBot="1" x14ac:dyDescent="0.3">
      <c r="A1847" s="143" t="s">
        <v>128</v>
      </c>
      <c r="B1847" s="21" t="s">
        <v>340</v>
      </c>
      <c r="C1847" s="24" t="s">
        <v>1</v>
      </c>
      <c r="D1847" s="39">
        <v>8</v>
      </c>
      <c r="E1847" s="38">
        <v>25</v>
      </c>
      <c r="F1847" s="39">
        <v>45</v>
      </c>
      <c r="G1847" s="20"/>
      <c r="H1847" s="65"/>
      <c r="I1847" s="65"/>
      <c r="J1847" s="24"/>
      <c r="K1847" s="38"/>
      <c r="L1847" s="39"/>
      <c r="M1847" s="23"/>
      <c r="N1847" s="53"/>
      <c r="O1847" s="42">
        <f>ROUND(K1847*M1847,2)</f>
        <v>0</v>
      </c>
      <c r="P1847" s="42">
        <f>ROUND(O1847+O1847*N1847,2)</f>
        <v>0</v>
      </c>
      <c r="Q1847" s="42">
        <f>ROUND(L1847*M1847,2)</f>
        <v>0</v>
      </c>
      <c r="R1847" s="42">
        <f>ROUND(Q1847+Q1847*N1847,2)</f>
        <v>0</v>
      </c>
    </row>
    <row r="1848" spans="1:23" s="13" customFormat="1" ht="12.75" thickBot="1" x14ac:dyDescent="0.3">
      <c r="A1848" s="138"/>
      <c r="D1848" s="14"/>
      <c r="E1848" s="14"/>
      <c r="F1848" s="14"/>
      <c r="G1848" s="14"/>
      <c r="H1848" s="14"/>
      <c r="I1848" s="14"/>
      <c r="J1848" s="14"/>
      <c r="K1848" s="14"/>
      <c r="L1848" s="15"/>
      <c r="M1848" s="15"/>
      <c r="N1848" s="48" t="s">
        <v>139</v>
      </c>
      <c r="O1848" s="58">
        <f>SUM(O1846:O1847)</f>
        <v>0</v>
      </c>
      <c r="P1848" s="58">
        <f>SUM(P1846:P1847)</f>
        <v>0</v>
      </c>
      <c r="Q1848" s="58">
        <f>SUM(Q1846:Q1847)</f>
        <v>0</v>
      </c>
      <c r="R1848" s="59">
        <f>SUM(R1846:R1847)</f>
        <v>0</v>
      </c>
      <c r="S1848" s="15"/>
      <c r="T1848" s="18"/>
      <c r="U1848" s="15"/>
      <c r="V1848" s="15"/>
      <c r="W1848" s="19"/>
    </row>
    <row r="1849" spans="1:23" s="13" customFormat="1" ht="12.75" thickBot="1" x14ac:dyDescent="0.3">
      <c r="A1849" s="138"/>
      <c r="B1849" s="116"/>
      <c r="C1849" s="117"/>
      <c r="D1849" s="117"/>
      <c r="E1849" s="117"/>
      <c r="F1849" s="117"/>
      <c r="G1849" s="117"/>
      <c r="H1849" s="117"/>
      <c r="I1849" s="117"/>
      <c r="J1849" s="117"/>
      <c r="K1849" s="117"/>
      <c r="L1849" s="117"/>
      <c r="M1849" s="15"/>
      <c r="N1849" s="16"/>
      <c r="O1849" s="15"/>
      <c r="P1849" s="15"/>
      <c r="Q1849" s="17"/>
      <c r="R1849" s="17"/>
      <c r="S1849" s="15"/>
      <c r="T1849" s="18"/>
      <c r="U1849" s="15"/>
      <c r="V1849" s="15"/>
      <c r="W1849" s="19"/>
    </row>
    <row r="1850" spans="1:23" s="13" customFormat="1" ht="12.75" thickBot="1" x14ac:dyDescent="0.3">
      <c r="A1850" s="138"/>
      <c r="B1850" s="117"/>
      <c r="C1850" s="117"/>
      <c r="D1850" s="117"/>
      <c r="E1850" s="117"/>
      <c r="F1850" s="117"/>
      <c r="G1850" s="117"/>
      <c r="H1850" s="117"/>
      <c r="I1850" s="117"/>
      <c r="J1850" s="117"/>
      <c r="K1850" s="117"/>
      <c r="L1850" s="117"/>
      <c r="M1850" s="15"/>
      <c r="N1850" s="16"/>
      <c r="O1850" s="60"/>
      <c r="P1850" s="45" t="s">
        <v>195</v>
      </c>
      <c r="Q1850" s="46">
        <f>COUNTIF($A$3:A1849,"Lp.")</f>
        <v>122</v>
      </c>
      <c r="R1850" s="61"/>
      <c r="S1850" s="15"/>
      <c r="T1850" s="18"/>
      <c r="U1850" s="15"/>
      <c r="V1850" s="15"/>
      <c r="W1850" s="19"/>
    </row>
    <row r="1851" spans="1:23" s="13" customFormat="1" ht="36.75" thickBot="1" x14ac:dyDescent="0.3">
      <c r="A1851" s="138"/>
      <c r="B1851" s="117"/>
      <c r="C1851" s="117"/>
      <c r="D1851" s="117"/>
      <c r="E1851" s="117"/>
      <c r="F1851" s="117"/>
      <c r="G1851" s="117"/>
      <c r="H1851" s="117"/>
      <c r="I1851" s="117"/>
      <c r="J1851" s="117"/>
      <c r="K1851" s="117"/>
      <c r="L1851" s="117"/>
      <c r="M1851" s="15"/>
      <c r="N1851" s="16"/>
      <c r="O1851" s="63" t="s">
        <v>140</v>
      </c>
      <c r="P1851" s="63" t="s">
        <v>141</v>
      </c>
      <c r="Q1851" s="64" t="s">
        <v>229</v>
      </c>
      <c r="R1851" s="64" t="s">
        <v>230</v>
      </c>
      <c r="S1851" s="15"/>
      <c r="T1851" s="18"/>
      <c r="U1851" s="15"/>
      <c r="V1851" s="15"/>
      <c r="W1851" s="19"/>
    </row>
    <row r="1852" spans="1:23" s="13" customFormat="1" ht="12.75" thickBot="1" x14ac:dyDescent="0.3">
      <c r="A1852" s="138"/>
      <c r="B1852" s="117"/>
      <c r="C1852" s="117"/>
      <c r="D1852" s="117"/>
      <c r="E1852" s="117"/>
      <c r="F1852" s="117"/>
      <c r="G1852" s="117"/>
      <c r="H1852" s="117"/>
      <c r="I1852" s="117"/>
      <c r="J1852" s="117"/>
      <c r="K1852" s="117"/>
      <c r="L1852" s="117"/>
      <c r="M1852" s="15"/>
      <c r="N1852" s="16"/>
      <c r="O1852" s="62">
        <f>O1848</f>
        <v>0</v>
      </c>
      <c r="P1852" s="49">
        <f t="shared" ref="P1852:R1852" si="253">P1848</f>
        <v>0</v>
      </c>
      <c r="Q1852" s="49">
        <f t="shared" si="253"/>
        <v>0</v>
      </c>
      <c r="R1852" s="50">
        <f t="shared" si="253"/>
        <v>0</v>
      </c>
      <c r="S1852" s="15"/>
      <c r="T1852" s="18"/>
      <c r="U1852" s="15"/>
      <c r="V1852" s="15"/>
      <c r="W1852" s="19"/>
    </row>
    <row r="1857" spans="1:23" s="13" customFormat="1" ht="12" x14ac:dyDescent="0.25">
      <c r="A1857" s="138"/>
      <c r="C1857" s="54"/>
      <c r="D1857" s="56"/>
      <c r="E1857" s="56" t="s">
        <v>196</v>
      </c>
      <c r="F1857" s="57"/>
      <c r="G1857" s="15"/>
      <c r="H1857" s="16"/>
      <c r="I1857" s="15"/>
      <c r="J1857" s="28"/>
      <c r="K1857" s="30"/>
      <c r="L1857" s="31" t="s">
        <v>218</v>
      </c>
      <c r="M1857" s="32"/>
      <c r="N1857" s="33"/>
    </row>
    <row r="1858" spans="1:23" s="12" customFormat="1" ht="48.75" thickBot="1" x14ac:dyDescent="0.25">
      <c r="A1858" s="142" t="s">
        <v>187</v>
      </c>
      <c r="B1858" s="1" t="s">
        <v>0</v>
      </c>
      <c r="C1858" s="1" t="s">
        <v>126</v>
      </c>
      <c r="D1858" s="4" t="s">
        <v>191</v>
      </c>
      <c r="E1858" s="4" t="s">
        <v>192</v>
      </c>
      <c r="F1858" s="4" t="s">
        <v>193</v>
      </c>
      <c r="G1858" s="5" t="s">
        <v>200</v>
      </c>
      <c r="H1858" s="5" t="s">
        <v>201</v>
      </c>
      <c r="I1858" s="5" t="s">
        <v>202</v>
      </c>
      <c r="J1858" s="71" t="s">
        <v>501</v>
      </c>
      <c r="K1858" s="4" t="s">
        <v>206</v>
      </c>
      <c r="L1858" s="4" t="s">
        <v>208</v>
      </c>
      <c r="M1858" s="51" t="s">
        <v>209</v>
      </c>
      <c r="N1858" s="52" t="s">
        <v>194</v>
      </c>
      <c r="O1858" s="8" t="s">
        <v>211</v>
      </c>
      <c r="P1858" s="8" t="s">
        <v>213</v>
      </c>
      <c r="Q1858" s="11" t="s">
        <v>215</v>
      </c>
      <c r="R1858" s="11" t="s">
        <v>217</v>
      </c>
    </row>
    <row r="1859" spans="1:23" s="12" customFormat="1" ht="15" customHeight="1" thickBot="1" x14ac:dyDescent="0.25">
      <c r="A1859" s="140" t="s">
        <v>195</v>
      </c>
      <c r="B1859" s="27">
        <f>COUNTIF($A$3:A1858,"Lp.")</f>
        <v>123</v>
      </c>
      <c r="C1859" s="114" t="s">
        <v>476</v>
      </c>
      <c r="D1859" s="114"/>
      <c r="E1859" s="114"/>
      <c r="F1859" s="114"/>
      <c r="G1859" s="114"/>
      <c r="H1859" s="114"/>
      <c r="I1859" s="114"/>
      <c r="J1859" s="114"/>
      <c r="K1859" s="114"/>
      <c r="L1859" s="114"/>
      <c r="M1859" s="114"/>
      <c r="N1859" s="114"/>
      <c r="O1859" s="114"/>
      <c r="P1859" s="114"/>
      <c r="Q1859" s="114"/>
      <c r="R1859" s="115"/>
    </row>
    <row r="1860" spans="1:23" s="13" customFormat="1" ht="36.75" thickBot="1" x14ac:dyDescent="0.3">
      <c r="A1860" s="143" t="s">
        <v>127</v>
      </c>
      <c r="B1860" s="21" t="s">
        <v>341</v>
      </c>
      <c r="C1860" s="24" t="s">
        <v>1</v>
      </c>
      <c r="D1860" s="39">
        <v>4</v>
      </c>
      <c r="E1860" s="38">
        <v>18</v>
      </c>
      <c r="F1860" s="39">
        <v>32</v>
      </c>
      <c r="G1860" s="20"/>
      <c r="H1860" s="65"/>
      <c r="I1860" s="65"/>
      <c r="J1860" s="24"/>
      <c r="K1860" s="38"/>
      <c r="L1860" s="39"/>
      <c r="M1860" s="23"/>
      <c r="N1860" s="53"/>
      <c r="O1860" s="42">
        <f>ROUND(K1860*M1860,2)</f>
        <v>0</v>
      </c>
      <c r="P1860" s="42">
        <f>ROUND(O1860+O1860*N1860,2)</f>
        <v>0</v>
      </c>
      <c r="Q1860" s="42">
        <f>ROUND(L1860*M1860,2)</f>
        <v>0</v>
      </c>
      <c r="R1860" s="42">
        <f>ROUND(Q1860+Q1860*N1860,2)</f>
        <v>0</v>
      </c>
    </row>
    <row r="1861" spans="1:23" s="13" customFormat="1" ht="12.75" thickBot="1" x14ac:dyDescent="0.3">
      <c r="A1861" s="138"/>
      <c r="D1861" s="14"/>
      <c r="E1861" s="14"/>
      <c r="F1861" s="14"/>
      <c r="G1861" s="14"/>
      <c r="H1861" s="14"/>
      <c r="I1861" s="14"/>
      <c r="J1861" s="14"/>
      <c r="K1861" s="14"/>
      <c r="L1861" s="15"/>
      <c r="M1861" s="15"/>
      <c r="N1861" s="48" t="s">
        <v>139</v>
      </c>
      <c r="O1861" s="58">
        <f>SUM(O1860:O1860)</f>
        <v>0</v>
      </c>
      <c r="P1861" s="58">
        <f>SUM(P1860:P1860)</f>
        <v>0</v>
      </c>
      <c r="Q1861" s="58">
        <f>SUM(Q1860:Q1860)</f>
        <v>0</v>
      </c>
      <c r="R1861" s="59">
        <f>SUM(R1860:R1860)</f>
        <v>0</v>
      </c>
      <c r="S1861" s="15"/>
      <c r="T1861" s="18"/>
      <c r="U1861" s="15"/>
      <c r="V1861" s="15"/>
      <c r="W1861" s="19"/>
    </row>
    <row r="1862" spans="1:23" s="13" customFormat="1" ht="12.75" thickBot="1" x14ac:dyDescent="0.3">
      <c r="A1862" s="138"/>
      <c r="B1862" s="116"/>
      <c r="C1862" s="117"/>
      <c r="D1862" s="117"/>
      <c r="E1862" s="117"/>
      <c r="F1862" s="117"/>
      <c r="G1862" s="117"/>
      <c r="H1862" s="117"/>
      <c r="I1862" s="117"/>
      <c r="J1862" s="117"/>
      <c r="K1862" s="117"/>
      <c r="L1862" s="117"/>
      <c r="M1862" s="15"/>
      <c r="N1862" s="16"/>
      <c r="O1862" s="15"/>
      <c r="P1862" s="15"/>
      <c r="Q1862" s="17"/>
      <c r="R1862" s="17"/>
      <c r="S1862" s="15"/>
      <c r="T1862" s="18"/>
      <c r="U1862" s="15"/>
      <c r="V1862" s="15"/>
      <c r="W1862" s="19"/>
    </row>
    <row r="1863" spans="1:23" s="13" customFormat="1" ht="12.75" thickBot="1" x14ac:dyDescent="0.3">
      <c r="A1863" s="138"/>
      <c r="B1863" s="117"/>
      <c r="C1863" s="117"/>
      <c r="D1863" s="117"/>
      <c r="E1863" s="117"/>
      <c r="F1863" s="117"/>
      <c r="G1863" s="117"/>
      <c r="H1863" s="117"/>
      <c r="I1863" s="117"/>
      <c r="J1863" s="117"/>
      <c r="K1863" s="117"/>
      <c r="L1863" s="117"/>
      <c r="M1863" s="15"/>
      <c r="N1863" s="16"/>
      <c r="O1863" s="60"/>
      <c r="P1863" s="45" t="s">
        <v>195</v>
      </c>
      <c r="Q1863" s="46">
        <f>COUNTIF($A$3:A1862,"Lp.")</f>
        <v>123</v>
      </c>
      <c r="R1863" s="61"/>
      <c r="S1863" s="15"/>
      <c r="T1863" s="18"/>
      <c r="U1863" s="15"/>
      <c r="V1863" s="15"/>
      <c r="W1863" s="19"/>
    </row>
    <row r="1864" spans="1:23" s="13" customFormat="1" ht="36.75" thickBot="1" x14ac:dyDescent="0.3">
      <c r="A1864" s="138"/>
      <c r="B1864" s="117"/>
      <c r="C1864" s="117"/>
      <c r="D1864" s="117"/>
      <c r="E1864" s="117"/>
      <c r="F1864" s="117"/>
      <c r="G1864" s="117"/>
      <c r="H1864" s="117"/>
      <c r="I1864" s="117"/>
      <c r="J1864" s="117"/>
      <c r="K1864" s="117"/>
      <c r="L1864" s="117"/>
      <c r="M1864" s="15"/>
      <c r="N1864" s="16"/>
      <c r="O1864" s="63" t="s">
        <v>140</v>
      </c>
      <c r="P1864" s="63" t="s">
        <v>141</v>
      </c>
      <c r="Q1864" s="64" t="s">
        <v>229</v>
      </c>
      <c r="R1864" s="64" t="s">
        <v>230</v>
      </c>
      <c r="S1864" s="15"/>
      <c r="T1864" s="18"/>
      <c r="U1864" s="15"/>
      <c r="V1864" s="15"/>
      <c r="W1864" s="19"/>
    </row>
    <row r="1865" spans="1:23" s="13" customFormat="1" ht="12.75" thickBot="1" x14ac:dyDescent="0.3">
      <c r="A1865" s="138"/>
      <c r="B1865" s="117"/>
      <c r="C1865" s="117"/>
      <c r="D1865" s="117"/>
      <c r="E1865" s="117"/>
      <c r="F1865" s="117"/>
      <c r="G1865" s="117"/>
      <c r="H1865" s="117"/>
      <c r="I1865" s="117"/>
      <c r="J1865" s="117"/>
      <c r="K1865" s="117"/>
      <c r="L1865" s="117"/>
      <c r="M1865" s="15"/>
      <c r="N1865" s="16"/>
      <c r="O1865" s="62">
        <f>O1861</f>
        <v>0</v>
      </c>
      <c r="P1865" s="49">
        <f t="shared" ref="P1865:R1865" si="254">P1861</f>
        <v>0</v>
      </c>
      <c r="Q1865" s="49">
        <f t="shared" si="254"/>
        <v>0</v>
      </c>
      <c r="R1865" s="50">
        <f t="shared" si="254"/>
        <v>0</v>
      </c>
      <c r="S1865" s="15"/>
      <c r="T1865" s="18"/>
      <c r="U1865" s="15"/>
      <c r="V1865" s="15"/>
      <c r="W1865" s="19"/>
    </row>
    <row r="1870" spans="1:23" s="13" customFormat="1" ht="12" x14ac:dyDescent="0.25">
      <c r="A1870" s="138"/>
      <c r="C1870" s="54"/>
      <c r="D1870" s="56"/>
      <c r="E1870" s="56" t="s">
        <v>196</v>
      </c>
      <c r="F1870" s="57"/>
      <c r="G1870" s="15"/>
      <c r="H1870" s="16"/>
      <c r="I1870" s="15"/>
      <c r="J1870" s="28"/>
      <c r="K1870" s="30"/>
      <c r="L1870" s="31" t="s">
        <v>218</v>
      </c>
      <c r="M1870" s="32"/>
      <c r="N1870" s="33"/>
    </row>
    <row r="1871" spans="1:23" s="12" customFormat="1" ht="48.75" thickBot="1" x14ac:dyDescent="0.25">
      <c r="A1871" s="142" t="s">
        <v>187</v>
      </c>
      <c r="B1871" s="1" t="s">
        <v>0</v>
      </c>
      <c r="C1871" s="1" t="s">
        <v>126</v>
      </c>
      <c r="D1871" s="4" t="s">
        <v>191</v>
      </c>
      <c r="E1871" s="4" t="s">
        <v>192</v>
      </c>
      <c r="F1871" s="4" t="s">
        <v>193</v>
      </c>
      <c r="G1871" s="5" t="s">
        <v>200</v>
      </c>
      <c r="H1871" s="5" t="s">
        <v>201</v>
      </c>
      <c r="I1871" s="5" t="s">
        <v>202</v>
      </c>
      <c r="J1871" s="71" t="s">
        <v>501</v>
      </c>
      <c r="K1871" s="4" t="s">
        <v>206</v>
      </c>
      <c r="L1871" s="4" t="s">
        <v>208</v>
      </c>
      <c r="M1871" s="51" t="s">
        <v>209</v>
      </c>
      <c r="N1871" s="52" t="s">
        <v>194</v>
      </c>
      <c r="O1871" s="8" t="s">
        <v>211</v>
      </c>
      <c r="P1871" s="8" t="s">
        <v>213</v>
      </c>
      <c r="Q1871" s="11" t="s">
        <v>215</v>
      </c>
      <c r="R1871" s="11" t="s">
        <v>217</v>
      </c>
    </row>
    <row r="1872" spans="1:23" s="12" customFormat="1" ht="15" customHeight="1" thickBot="1" x14ac:dyDescent="0.25">
      <c r="A1872" s="140" t="s">
        <v>195</v>
      </c>
      <c r="B1872" s="27">
        <f>COUNTIF($A$3:A1871,"Lp.")</f>
        <v>124</v>
      </c>
      <c r="C1872" s="114" t="s">
        <v>476</v>
      </c>
      <c r="D1872" s="114"/>
      <c r="E1872" s="114"/>
      <c r="F1872" s="114"/>
      <c r="G1872" s="114"/>
      <c r="H1872" s="114"/>
      <c r="I1872" s="114"/>
      <c r="J1872" s="114"/>
      <c r="K1872" s="114"/>
      <c r="L1872" s="114"/>
      <c r="M1872" s="114"/>
      <c r="N1872" s="114"/>
      <c r="O1872" s="114"/>
      <c r="P1872" s="114"/>
      <c r="Q1872" s="114"/>
      <c r="R1872" s="115"/>
    </row>
    <row r="1873" spans="1:23" s="13" customFormat="1" ht="36" x14ac:dyDescent="0.25">
      <c r="A1873" s="143" t="s">
        <v>127</v>
      </c>
      <c r="B1873" s="21" t="s">
        <v>342</v>
      </c>
      <c r="C1873" s="24" t="s">
        <v>1</v>
      </c>
      <c r="D1873" s="39">
        <v>10</v>
      </c>
      <c r="E1873" s="38">
        <v>10</v>
      </c>
      <c r="F1873" s="39">
        <v>22</v>
      </c>
      <c r="G1873" s="20"/>
      <c r="H1873" s="65"/>
      <c r="I1873" s="65"/>
      <c r="J1873" s="24"/>
      <c r="K1873" s="38"/>
      <c r="L1873" s="39"/>
      <c r="M1873" s="23"/>
      <c r="N1873" s="53"/>
      <c r="O1873" s="42">
        <f>ROUND(K1873*M1873,2)</f>
        <v>0</v>
      </c>
      <c r="P1873" s="42">
        <f>ROUND(O1873+O1873*N1873,2)</f>
        <v>0</v>
      </c>
      <c r="Q1873" s="42">
        <f>ROUND(L1873*M1873,2)</f>
        <v>0</v>
      </c>
      <c r="R1873" s="42">
        <f>ROUND(Q1873+Q1873*N1873,2)</f>
        <v>0</v>
      </c>
    </row>
    <row r="1874" spans="1:23" s="13" customFormat="1" ht="36" x14ac:dyDescent="0.25">
      <c r="A1874" s="143" t="s">
        <v>128</v>
      </c>
      <c r="B1874" s="21" t="s">
        <v>343</v>
      </c>
      <c r="C1874" s="24" t="s">
        <v>1</v>
      </c>
      <c r="D1874" s="39">
        <v>10</v>
      </c>
      <c r="E1874" s="38">
        <v>15</v>
      </c>
      <c r="F1874" s="39">
        <v>35</v>
      </c>
      <c r="G1874" s="20"/>
      <c r="H1874" s="65"/>
      <c r="I1874" s="65"/>
      <c r="J1874" s="24"/>
      <c r="K1874" s="38"/>
      <c r="L1874" s="39"/>
      <c r="M1874" s="23"/>
      <c r="N1874" s="53"/>
      <c r="O1874" s="42">
        <f>ROUND(K1874*M1874,2)</f>
        <v>0</v>
      </c>
      <c r="P1874" s="42">
        <f>ROUND(O1874+O1874*N1874,2)</f>
        <v>0</v>
      </c>
      <c r="Q1874" s="42">
        <f>ROUND(L1874*M1874,2)</f>
        <v>0</v>
      </c>
      <c r="R1874" s="42">
        <f>ROUND(Q1874+Q1874*N1874,2)</f>
        <v>0</v>
      </c>
    </row>
    <row r="1875" spans="1:23" s="13" customFormat="1" ht="36.75" thickBot="1" x14ac:dyDescent="0.3">
      <c r="A1875" s="143" t="s">
        <v>129</v>
      </c>
      <c r="B1875" s="21" t="s">
        <v>344</v>
      </c>
      <c r="C1875" s="24" t="s">
        <v>1</v>
      </c>
      <c r="D1875" s="39">
        <v>16</v>
      </c>
      <c r="E1875" s="38">
        <v>15</v>
      </c>
      <c r="F1875" s="39">
        <v>35</v>
      </c>
      <c r="G1875" s="20"/>
      <c r="H1875" s="65"/>
      <c r="I1875" s="65"/>
      <c r="J1875" s="24"/>
      <c r="K1875" s="38"/>
      <c r="L1875" s="39"/>
      <c r="M1875" s="23"/>
      <c r="N1875" s="53"/>
      <c r="O1875" s="42">
        <f>ROUND(K1875*M1875,2)</f>
        <v>0</v>
      </c>
      <c r="P1875" s="42">
        <f>ROUND(O1875+O1875*N1875,2)</f>
        <v>0</v>
      </c>
      <c r="Q1875" s="42">
        <f>ROUND(L1875*M1875,2)</f>
        <v>0</v>
      </c>
      <c r="R1875" s="42">
        <f>ROUND(Q1875+Q1875*N1875,2)</f>
        <v>0</v>
      </c>
    </row>
    <row r="1876" spans="1:23" s="13" customFormat="1" ht="12.75" thickBot="1" x14ac:dyDescent="0.3">
      <c r="A1876" s="138"/>
      <c r="D1876" s="14"/>
      <c r="E1876" s="14"/>
      <c r="F1876" s="14"/>
      <c r="G1876" s="14"/>
      <c r="H1876" s="14"/>
      <c r="I1876" s="14"/>
      <c r="J1876" s="14"/>
      <c r="K1876" s="14"/>
      <c r="L1876" s="15"/>
      <c r="M1876" s="15"/>
      <c r="N1876" s="48" t="s">
        <v>139</v>
      </c>
      <c r="O1876" s="58">
        <f>SUM(O1873:O1875)</f>
        <v>0</v>
      </c>
      <c r="P1876" s="58">
        <f t="shared" ref="P1876:Q1876" si="255">SUM(P1873:P1875)</f>
        <v>0</v>
      </c>
      <c r="Q1876" s="58">
        <f t="shared" si="255"/>
        <v>0</v>
      </c>
      <c r="R1876" s="59">
        <f>SUM(R1873:R1875)</f>
        <v>0</v>
      </c>
      <c r="S1876" s="15"/>
      <c r="T1876" s="18"/>
      <c r="U1876" s="15"/>
      <c r="V1876" s="15"/>
      <c r="W1876" s="19"/>
    </row>
    <row r="1877" spans="1:23" s="13" customFormat="1" ht="12.75" thickBot="1" x14ac:dyDescent="0.3">
      <c r="A1877" s="138"/>
      <c r="B1877" s="116"/>
      <c r="C1877" s="117"/>
      <c r="D1877" s="117"/>
      <c r="E1877" s="117"/>
      <c r="F1877" s="117"/>
      <c r="G1877" s="117"/>
      <c r="H1877" s="117"/>
      <c r="I1877" s="117"/>
      <c r="J1877" s="117"/>
      <c r="K1877" s="117"/>
      <c r="L1877" s="117"/>
      <c r="M1877" s="15"/>
      <c r="N1877" s="16"/>
      <c r="O1877" s="15"/>
      <c r="P1877" s="15"/>
      <c r="Q1877" s="17"/>
      <c r="R1877" s="17"/>
      <c r="S1877" s="15"/>
      <c r="T1877" s="18"/>
      <c r="U1877" s="15"/>
      <c r="V1877" s="15"/>
      <c r="W1877" s="19"/>
    </row>
    <row r="1878" spans="1:23" s="13" customFormat="1" ht="12.75" thickBot="1" x14ac:dyDescent="0.3">
      <c r="A1878" s="138"/>
      <c r="B1878" s="117"/>
      <c r="C1878" s="117"/>
      <c r="D1878" s="117"/>
      <c r="E1878" s="117"/>
      <c r="F1878" s="117"/>
      <c r="G1878" s="117"/>
      <c r="H1878" s="117"/>
      <c r="I1878" s="117"/>
      <c r="J1878" s="117"/>
      <c r="K1878" s="117"/>
      <c r="L1878" s="117"/>
      <c r="M1878" s="15"/>
      <c r="N1878" s="16"/>
      <c r="O1878" s="60"/>
      <c r="P1878" s="45" t="s">
        <v>195</v>
      </c>
      <c r="Q1878" s="46">
        <f>COUNTIF($A$3:A1877,"Lp.")</f>
        <v>124</v>
      </c>
      <c r="R1878" s="61"/>
      <c r="S1878" s="15"/>
      <c r="T1878" s="18"/>
      <c r="U1878" s="15"/>
      <c r="V1878" s="15"/>
      <c r="W1878" s="19"/>
    </row>
    <row r="1879" spans="1:23" s="13" customFormat="1" ht="36.75" thickBot="1" x14ac:dyDescent="0.3">
      <c r="A1879" s="138"/>
      <c r="B1879" s="117"/>
      <c r="C1879" s="117"/>
      <c r="D1879" s="117"/>
      <c r="E1879" s="117"/>
      <c r="F1879" s="117"/>
      <c r="G1879" s="117"/>
      <c r="H1879" s="117"/>
      <c r="I1879" s="117"/>
      <c r="J1879" s="117"/>
      <c r="K1879" s="117"/>
      <c r="L1879" s="117"/>
      <c r="M1879" s="15"/>
      <c r="N1879" s="16"/>
      <c r="O1879" s="63" t="s">
        <v>140</v>
      </c>
      <c r="P1879" s="63" t="s">
        <v>141</v>
      </c>
      <c r="Q1879" s="64" t="s">
        <v>229</v>
      </c>
      <c r="R1879" s="64" t="s">
        <v>230</v>
      </c>
      <c r="S1879" s="15"/>
      <c r="T1879" s="18"/>
      <c r="U1879" s="15"/>
      <c r="V1879" s="15"/>
      <c r="W1879" s="19"/>
    </row>
    <row r="1880" spans="1:23" s="13" customFormat="1" ht="12.75" thickBot="1" x14ac:dyDescent="0.3">
      <c r="A1880" s="138"/>
      <c r="B1880" s="117"/>
      <c r="C1880" s="117"/>
      <c r="D1880" s="117"/>
      <c r="E1880" s="117"/>
      <c r="F1880" s="117"/>
      <c r="G1880" s="117"/>
      <c r="H1880" s="117"/>
      <c r="I1880" s="117"/>
      <c r="J1880" s="117"/>
      <c r="K1880" s="117"/>
      <c r="L1880" s="117"/>
      <c r="M1880" s="15"/>
      <c r="N1880" s="16"/>
      <c r="O1880" s="62">
        <f>O1876</f>
        <v>0</v>
      </c>
      <c r="P1880" s="49">
        <f t="shared" ref="P1880:R1880" si="256">P1876</f>
        <v>0</v>
      </c>
      <c r="Q1880" s="49">
        <f t="shared" si="256"/>
        <v>0</v>
      </c>
      <c r="R1880" s="50">
        <f t="shared" si="256"/>
        <v>0</v>
      </c>
      <c r="S1880" s="15"/>
      <c r="T1880" s="18"/>
      <c r="U1880" s="15"/>
      <c r="V1880" s="15"/>
      <c r="W1880" s="19"/>
    </row>
    <row r="1885" spans="1:23" s="13" customFormat="1" ht="12" x14ac:dyDescent="0.25">
      <c r="A1885" s="138"/>
      <c r="C1885" s="54"/>
      <c r="D1885" s="56"/>
      <c r="E1885" s="56" t="s">
        <v>196</v>
      </c>
      <c r="F1885" s="57"/>
      <c r="G1885" s="15"/>
      <c r="H1885" s="16"/>
      <c r="I1885" s="15"/>
      <c r="J1885" s="28"/>
      <c r="K1885" s="30"/>
      <c r="L1885" s="31" t="s">
        <v>218</v>
      </c>
      <c r="M1885" s="32"/>
      <c r="N1885" s="33"/>
    </row>
    <row r="1886" spans="1:23" s="12" customFormat="1" ht="48.75" thickBot="1" x14ac:dyDescent="0.25">
      <c r="A1886" s="142" t="s">
        <v>187</v>
      </c>
      <c r="B1886" s="1" t="s">
        <v>0</v>
      </c>
      <c r="C1886" s="1" t="s">
        <v>126</v>
      </c>
      <c r="D1886" s="4" t="s">
        <v>191</v>
      </c>
      <c r="E1886" s="4" t="s">
        <v>192</v>
      </c>
      <c r="F1886" s="4" t="s">
        <v>193</v>
      </c>
      <c r="G1886" s="5" t="s">
        <v>200</v>
      </c>
      <c r="H1886" s="5" t="s">
        <v>201</v>
      </c>
      <c r="I1886" s="5" t="s">
        <v>202</v>
      </c>
      <c r="J1886" s="71" t="s">
        <v>501</v>
      </c>
      <c r="K1886" s="4" t="s">
        <v>206</v>
      </c>
      <c r="L1886" s="4" t="s">
        <v>208</v>
      </c>
      <c r="M1886" s="51" t="s">
        <v>209</v>
      </c>
      <c r="N1886" s="52" t="s">
        <v>194</v>
      </c>
      <c r="O1886" s="8" t="s">
        <v>211</v>
      </c>
      <c r="P1886" s="8" t="s">
        <v>213</v>
      </c>
      <c r="Q1886" s="11" t="s">
        <v>215</v>
      </c>
      <c r="R1886" s="11" t="s">
        <v>217</v>
      </c>
    </row>
    <row r="1887" spans="1:23" s="12" customFormat="1" ht="15" customHeight="1" thickBot="1" x14ac:dyDescent="0.25">
      <c r="A1887" s="140" t="s">
        <v>195</v>
      </c>
      <c r="B1887" s="27">
        <f>COUNTIF($A$3:A1886,"Lp.")</f>
        <v>125</v>
      </c>
      <c r="C1887" s="114" t="s">
        <v>476</v>
      </c>
      <c r="D1887" s="114"/>
      <c r="E1887" s="114"/>
      <c r="F1887" s="114"/>
      <c r="G1887" s="114"/>
      <c r="H1887" s="114"/>
      <c r="I1887" s="114"/>
      <c r="J1887" s="114"/>
      <c r="K1887" s="114"/>
      <c r="L1887" s="114"/>
      <c r="M1887" s="114"/>
      <c r="N1887" s="114"/>
      <c r="O1887" s="114"/>
      <c r="P1887" s="114"/>
      <c r="Q1887" s="114"/>
      <c r="R1887" s="115"/>
    </row>
    <row r="1888" spans="1:23" s="13" customFormat="1" ht="24.75" thickBot="1" x14ac:dyDescent="0.3">
      <c r="A1888" s="143" t="s">
        <v>127</v>
      </c>
      <c r="B1888" s="21" t="s">
        <v>345</v>
      </c>
      <c r="C1888" s="24" t="s">
        <v>1</v>
      </c>
      <c r="D1888" s="39">
        <v>4</v>
      </c>
      <c r="E1888" s="38">
        <v>10</v>
      </c>
      <c r="F1888" s="39">
        <v>15</v>
      </c>
      <c r="G1888" s="20"/>
      <c r="H1888" s="65"/>
      <c r="I1888" s="65"/>
      <c r="J1888" s="24"/>
      <c r="K1888" s="38"/>
      <c r="L1888" s="39"/>
      <c r="M1888" s="23"/>
      <c r="N1888" s="53"/>
      <c r="O1888" s="42">
        <f>ROUND(K1888*M1888,2)</f>
        <v>0</v>
      </c>
      <c r="P1888" s="42">
        <f>ROUND(O1888+O1888*N1888,2)</f>
        <v>0</v>
      </c>
      <c r="Q1888" s="42">
        <f>ROUND(L1888*M1888,2)</f>
        <v>0</v>
      </c>
      <c r="R1888" s="42">
        <f>ROUND(Q1888+Q1888*N1888,2)</f>
        <v>0</v>
      </c>
    </row>
    <row r="1889" spans="1:23" s="13" customFormat="1" ht="12.75" thickBot="1" x14ac:dyDescent="0.3">
      <c r="A1889" s="138"/>
      <c r="D1889" s="14"/>
      <c r="E1889" s="14"/>
      <c r="F1889" s="14"/>
      <c r="G1889" s="14"/>
      <c r="H1889" s="14"/>
      <c r="I1889" s="14"/>
      <c r="J1889" s="14"/>
      <c r="K1889" s="14"/>
      <c r="L1889" s="15"/>
      <c r="M1889" s="15"/>
      <c r="N1889" s="48" t="s">
        <v>139</v>
      </c>
      <c r="O1889" s="58">
        <f>SUM(O1888:O1888)</f>
        <v>0</v>
      </c>
      <c r="P1889" s="58">
        <f>SUM(P1888:P1888)</f>
        <v>0</v>
      </c>
      <c r="Q1889" s="58">
        <f>SUM(Q1888:Q1888)</f>
        <v>0</v>
      </c>
      <c r="R1889" s="59">
        <f>SUM(R1888:R1888)</f>
        <v>0</v>
      </c>
      <c r="S1889" s="15"/>
      <c r="T1889" s="18"/>
      <c r="U1889" s="15"/>
      <c r="V1889" s="15"/>
      <c r="W1889" s="19"/>
    </row>
    <row r="1890" spans="1:23" s="13" customFormat="1" ht="12.75" thickBot="1" x14ac:dyDescent="0.3">
      <c r="A1890" s="138"/>
      <c r="B1890" s="116" t="s">
        <v>495</v>
      </c>
      <c r="C1890" s="117"/>
      <c r="D1890" s="117"/>
      <c r="E1890" s="117"/>
      <c r="F1890" s="117"/>
      <c r="G1890" s="117"/>
      <c r="H1890" s="117"/>
      <c r="I1890" s="117"/>
      <c r="J1890" s="117"/>
      <c r="K1890" s="117"/>
      <c r="L1890" s="117"/>
      <c r="M1890" s="15"/>
      <c r="N1890" s="16"/>
      <c r="O1890" s="15"/>
      <c r="P1890" s="15"/>
      <c r="Q1890" s="17"/>
      <c r="R1890" s="17"/>
      <c r="S1890" s="15"/>
      <c r="T1890" s="18"/>
      <c r="U1890" s="15"/>
      <c r="V1890" s="15"/>
      <c r="W1890" s="19"/>
    </row>
    <row r="1891" spans="1:23" s="13" customFormat="1" ht="12.75" thickBot="1" x14ac:dyDescent="0.3">
      <c r="A1891" s="138"/>
      <c r="B1891" s="117"/>
      <c r="C1891" s="117"/>
      <c r="D1891" s="117"/>
      <c r="E1891" s="117"/>
      <c r="F1891" s="117"/>
      <c r="G1891" s="117"/>
      <c r="H1891" s="117"/>
      <c r="I1891" s="117"/>
      <c r="J1891" s="117"/>
      <c r="K1891" s="117"/>
      <c r="L1891" s="117"/>
      <c r="M1891" s="15"/>
      <c r="N1891" s="16"/>
      <c r="O1891" s="60"/>
      <c r="P1891" s="45" t="s">
        <v>195</v>
      </c>
      <c r="Q1891" s="46">
        <f>COUNTIF($A$3:A1890,"Lp.")</f>
        <v>125</v>
      </c>
      <c r="R1891" s="61"/>
      <c r="S1891" s="15"/>
      <c r="T1891" s="18"/>
      <c r="U1891" s="15"/>
      <c r="V1891" s="15"/>
      <c r="W1891" s="19"/>
    </row>
    <row r="1892" spans="1:23" s="13" customFormat="1" ht="36.75" thickBot="1" x14ac:dyDescent="0.3">
      <c r="A1892" s="138"/>
      <c r="B1892" s="117"/>
      <c r="C1892" s="117"/>
      <c r="D1892" s="117"/>
      <c r="E1892" s="117"/>
      <c r="F1892" s="117"/>
      <c r="G1892" s="117"/>
      <c r="H1892" s="117"/>
      <c r="I1892" s="117"/>
      <c r="J1892" s="117"/>
      <c r="K1892" s="117"/>
      <c r="L1892" s="117"/>
      <c r="M1892" s="15"/>
      <c r="N1892" s="16"/>
      <c r="O1892" s="63" t="s">
        <v>140</v>
      </c>
      <c r="P1892" s="63" t="s">
        <v>141</v>
      </c>
      <c r="Q1892" s="64" t="s">
        <v>229</v>
      </c>
      <c r="R1892" s="64" t="s">
        <v>230</v>
      </c>
      <c r="S1892" s="15"/>
      <c r="T1892" s="18"/>
      <c r="U1892" s="15"/>
      <c r="V1892" s="15"/>
      <c r="W1892" s="19"/>
    </row>
    <row r="1893" spans="1:23" s="13" customFormat="1" ht="12.75" thickBot="1" x14ac:dyDescent="0.3">
      <c r="A1893" s="138"/>
      <c r="B1893" s="117"/>
      <c r="C1893" s="117"/>
      <c r="D1893" s="117"/>
      <c r="E1893" s="117"/>
      <c r="F1893" s="117"/>
      <c r="G1893" s="117"/>
      <c r="H1893" s="117"/>
      <c r="I1893" s="117"/>
      <c r="J1893" s="117"/>
      <c r="K1893" s="117"/>
      <c r="L1893" s="117"/>
      <c r="M1893" s="15"/>
      <c r="N1893" s="16"/>
      <c r="O1893" s="62">
        <f>O1889</f>
        <v>0</v>
      </c>
      <c r="P1893" s="49">
        <f t="shared" ref="P1893:R1893" si="257">P1889</f>
        <v>0</v>
      </c>
      <c r="Q1893" s="49">
        <f t="shared" si="257"/>
        <v>0</v>
      </c>
      <c r="R1893" s="50">
        <f t="shared" si="257"/>
        <v>0</v>
      </c>
      <c r="S1893" s="15"/>
      <c r="T1893" s="18"/>
      <c r="U1893" s="15"/>
      <c r="V1893" s="15"/>
      <c r="W1893" s="19"/>
    </row>
    <row r="1898" spans="1:23" s="13" customFormat="1" ht="12" x14ac:dyDescent="0.25">
      <c r="A1898" s="138"/>
      <c r="C1898" s="54"/>
      <c r="D1898" s="56"/>
      <c r="E1898" s="56" t="s">
        <v>196</v>
      </c>
      <c r="F1898" s="57"/>
      <c r="G1898" s="15"/>
      <c r="H1898" s="16"/>
      <c r="I1898" s="15"/>
      <c r="J1898" s="28"/>
      <c r="K1898" s="30"/>
      <c r="L1898" s="31" t="s">
        <v>218</v>
      </c>
      <c r="M1898" s="32"/>
      <c r="N1898" s="33"/>
    </row>
    <row r="1899" spans="1:23" s="12" customFormat="1" ht="48.75" thickBot="1" x14ac:dyDescent="0.25">
      <c r="A1899" s="142" t="s">
        <v>187</v>
      </c>
      <c r="B1899" s="1" t="s">
        <v>0</v>
      </c>
      <c r="C1899" s="1" t="s">
        <v>126</v>
      </c>
      <c r="D1899" s="4" t="s">
        <v>191</v>
      </c>
      <c r="E1899" s="4" t="s">
        <v>192</v>
      </c>
      <c r="F1899" s="4" t="s">
        <v>193</v>
      </c>
      <c r="G1899" s="5" t="s">
        <v>200</v>
      </c>
      <c r="H1899" s="5" t="s">
        <v>201</v>
      </c>
      <c r="I1899" s="5" t="s">
        <v>202</v>
      </c>
      <c r="J1899" s="71" t="s">
        <v>501</v>
      </c>
      <c r="K1899" s="4" t="s">
        <v>206</v>
      </c>
      <c r="L1899" s="4" t="s">
        <v>208</v>
      </c>
      <c r="M1899" s="51" t="s">
        <v>209</v>
      </c>
      <c r="N1899" s="52" t="s">
        <v>194</v>
      </c>
      <c r="O1899" s="8" t="s">
        <v>211</v>
      </c>
      <c r="P1899" s="8" t="s">
        <v>213</v>
      </c>
      <c r="Q1899" s="11" t="s">
        <v>215</v>
      </c>
      <c r="R1899" s="11" t="s">
        <v>217</v>
      </c>
    </row>
    <row r="1900" spans="1:23" s="12" customFormat="1" ht="15" customHeight="1" thickBot="1" x14ac:dyDescent="0.25">
      <c r="A1900" s="140" t="s">
        <v>195</v>
      </c>
      <c r="B1900" s="27">
        <f>COUNTIF($A$3:A1899,"Lp.")</f>
        <v>126</v>
      </c>
      <c r="C1900" s="114" t="s">
        <v>476</v>
      </c>
      <c r="D1900" s="114"/>
      <c r="E1900" s="114"/>
      <c r="F1900" s="114"/>
      <c r="G1900" s="114"/>
      <c r="H1900" s="114"/>
      <c r="I1900" s="114"/>
      <c r="J1900" s="114"/>
      <c r="K1900" s="114"/>
      <c r="L1900" s="114"/>
      <c r="M1900" s="114"/>
      <c r="N1900" s="114"/>
      <c r="O1900" s="114"/>
      <c r="P1900" s="114"/>
      <c r="Q1900" s="114"/>
      <c r="R1900" s="115"/>
    </row>
    <row r="1901" spans="1:23" s="13" customFormat="1" ht="12.75" thickBot="1" x14ac:dyDescent="0.3">
      <c r="A1901" s="143" t="s">
        <v>127</v>
      </c>
      <c r="B1901" s="21" t="s">
        <v>346</v>
      </c>
      <c r="C1901" s="24" t="s">
        <v>1</v>
      </c>
      <c r="D1901" s="39">
        <v>50</v>
      </c>
      <c r="E1901" s="38">
        <v>90</v>
      </c>
      <c r="F1901" s="39">
        <v>85</v>
      </c>
      <c r="G1901" s="20"/>
      <c r="H1901" s="65"/>
      <c r="I1901" s="65"/>
      <c r="J1901" s="24"/>
      <c r="K1901" s="38"/>
      <c r="L1901" s="39"/>
      <c r="M1901" s="23"/>
      <c r="N1901" s="53"/>
      <c r="O1901" s="42">
        <f>ROUND(K1901*M1901,2)</f>
        <v>0</v>
      </c>
      <c r="P1901" s="42">
        <f>ROUND(O1901+O1901*N1901,2)</f>
        <v>0</v>
      </c>
      <c r="Q1901" s="42">
        <f>ROUND(L1901*M1901,2)</f>
        <v>0</v>
      </c>
      <c r="R1901" s="42">
        <f>ROUND(Q1901+Q1901*N1901,2)</f>
        <v>0</v>
      </c>
    </row>
    <row r="1902" spans="1:23" s="13" customFormat="1" ht="12.75" thickBot="1" x14ac:dyDescent="0.3">
      <c r="A1902" s="138"/>
      <c r="D1902" s="14"/>
      <c r="E1902" s="14"/>
      <c r="F1902" s="14"/>
      <c r="G1902" s="14"/>
      <c r="H1902" s="14"/>
      <c r="I1902" s="14"/>
      <c r="J1902" s="14"/>
      <c r="K1902" s="14"/>
      <c r="L1902" s="15"/>
      <c r="M1902" s="15"/>
      <c r="N1902" s="48" t="s">
        <v>139</v>
      </c>
      <c r="O1902" s="58">
        <f>SUM(O1901:O1901)</f>
        <v>0</v>
      </c>
      <c r="P1902" s="58">
        <f>SUM(P1901:P1901)</f>
        <v>0</v>
      </c>
      <c r="Q1902" s="58">
        <f>SUM(Q1901:Q1901)</f>
        <v>0</v>
      </c>
      <c r="R1902" s="59">
        <f>SUM(R1901:R1901)</f>
        <v>0</v>
      </c>
      <c r="S1902" s="15"/>
      <c r="T1902" s="18"/>
      <c r="U1902" s="15"/>
      <c r="V1902" s="15"/>
      <c r="W1902" s="19"/>
    </row>
    <row r="1903" spans="1:23" s="13" customFormat="1" ht="12.75" thickBot="1" x14ac:dyDescent="0.3">
      <c r="A1903" s="138"/>
      <c r="B1903" s="116"/>
      <c r="C1903" s="117"/>
      <c r="D1903" s="117"/>
      <c r="E1903" s="117"/>
      <c r="F1903" s="117"/>
      <c r="G1903" s="117"/>
      <c r="H1903" s="117"/>
      <c r="I1903" s="117"/>
      <c r="J1903" s="117"/>
      <c r="K1903" s="117"/>
      <c r="L1903" s="117"/>
      <c r="M1903" s="15"/>
      <c r="N1903" s="16"/>
      <c r="O1903" s="15"/>
      <c r="P1903" s="15"/>
      <c r="Q1903" s="17"/>
      <c r="R1903" s="17"/>
      <c r="S1903" s="15"/>
      <c r="T1903" s="18"/>
      <c r="U1903" s="15"/>
      <c r="V1903" s="15"/>
      <c r="W1903" s="19"/>
    </row>
    <row r="1904" spans="1:23" s="13" customFormat="1" ht="12.75" thickBot="1" x14ac:dyDescent="0.3">
      <c r="A1904" s="138"/>
      <c r="B1904" s="117"/>
      <c r="C1904" s="117"/>
      <c r="D1904" s="117"/>
      <c r="E1904" s="117"/>
      <c r="F1904" s="117"/>
      <c r="G1904" s="117"/>
      <c r="H1904" s="117"/>
      <c r="I1904" s="117"/>
      <c r="J1904" s="117"/>
      <c r="K1904" s="117"/>
      <c r="L1904" s="117"/>
      <c r="M1904" s="15"/>
      <c r="N1904" s="16"/>
      <c r="O1904" s="60"/>
      <c r="P1904" s="45" t="s">
        <v>195</v>
      </c>
      <c r="Q1904" s="46">
        <f>COUNTIF($A$3:A1903,"Lp.")</f>
        <v>126</v>
      </c>
      <c r="R1904" s="61"/>
      <c r="S1904" s="15"/>
      <c r="T1904" s="18"/>
      <c r="U1904" s="15"/>
      <c r="V1904" s="15"/>
      <c r="W1904" s="19"/>
    </row>
    <row r="1905" spans="1:23" s="13" customFormat="1" ht="36.75" thickBot="1" x14ac:dyDescent="0.3">
      <c r="A1905" s="138"/>
      <c r="B1905" s="117"/>
      <c r="C1905" s="117"/>
      <c r="D1905" s="117"/>
      <c r="E1905" s="117"/>
      <c r="F1905" s="117"/>
      <c r="G1905" s="117"/>
      <c r="H1905" s="117"/>
      <c r="I1905" s="117"/>
      <c r="J1905" s="117"/>
      <c r="K1905" s="117"/>
      <c r="L1905" s="117"/>
      <c r="M1905" s="15"/>
      <c r="N1905" s="16"/>
      <c r="O1905" s="63" t="s">
        <v>140</v>
      </c>
      <c r="P1905" s="63" t="s">
        <v>141</v>
      </c>
      <c r="Q1905" s="64" t="s">
        <v>229</v>
      </c>
      <c r="R1905" s="64" t="s">
        <v>230</v>
      </c>
      <c r="S1905" s="15"/>
      <c r="T1905" s="18"/>
      <c r="U1905" s="15"/>
      <c r="V1905" s="15"/>
      <c r="W1905" s="19"/>
    </row>
    <row r="1906" spans="1:23" s="13" customFormat="1" ht="12.75" thickBot="1" x14ac:dyDescent="0.3">
      <c r="A1906" s="138"/>
      <c r="B1906" s="117"/>
      <c r="C1906" s="117"/>
      <c r="D1906" s="117"/>
      <c r="E1906" s="117"/>
      <c r="F1906" s="117"/>
      <c r="G1906" s="117"/>
      <c r="H1906" s="117"/>
      <c r="I1906" s="117"/>
      <c r="J1906" s="117"/>
      <c r="K1906" s="117"/>
      <c r="L1906" s="117"/>
      <c r="M1906" s="15"/>
      <c r="N1906" s="16"/>
      <c r="O1906" s="62">
        <f>O1902</f>
        <v>0</v>
      </c>
      <c r="P1906" s="49">
        <f t="shared" ref="P1906:R1906" si="258">P1902</f>
        <v>0</v>
      </c>
      <c r="Q1906" s="49">
        <f t="shared" si="258"/>
        <v>0</v>
      </c>
      <c r="R1906" s="50">
        <f t="shared" si="258"/>
        <v>0</v>
      </c>
      <c r="S1906" s="15"/>
      <c r="T1906" s="18"/>
      <c r="U1906" s="15"/>
      <c r="V1906" s="15"/>
      <c r="W1906" s="19"/>
    </row>
    <row r="1911" spans="1:23" s="13" customFormat="1" ht="12" x14ac:dyDescent="0.25">
      <c r="A1911" s="138"/>
      <c r="C1911" s="54"/>
      <c r="D1911" s="56"/>
      <c r="E1911" s="56" t="s">
        <v>196</v>
      </c>
      <c r="F1911" s="57"/>
      <c r="G1911" s="15"/>
      <c r="H1911" s="16"/>
      <c r="I1911" s="15"/>
      <c r="J1911" s="28"/>
      <c r="K1911" s="30"/>
      <c r="L1911" s="31" t="s">
        <v>218</v>
      </c>
      <c r="M1911" s="32"/>
      <c r="N1911" s="33"/>
    </row>
    <row r="1912" spans="1:23" s="12" customFormat="1" ht="48.75" thickBot="1" x14ac:dyDescent="0.25">
      <c r="A1912" s="142" t="s">
        <v>187</v>
      </c>
      <c r="B1912" s="1" t="s">
        <v>0</v>
      </c>
      <c r="C1912" s="1" t="s">
        <v>126</v>
      </c>
      <c r="D1912" s="4" t="s">
        <v>191</v>
      </c>
      <c r="E1912" s="4" t="s">
        <v>192</v>
      </c>
      <c r="F1912" s="4" t="s">
        <v>193</v>
      </c>
      <c r="G1912" s="5" t="s">
        <v>200</v>
      </c>
      <c r="H1912" s="5" t="s">
        <v>201</v>
      </c>
      <c r="I1912" s="5" t="s">
        <v>202</v>
      </c>
      <c r="J1912" s="71" t="s">
        <v>501</v>
      </c>
      <c r="K1912" s="4" t="s">
        <v>206</v>
      </c>
      <c r="L1912" s="4" t="s">
        <v>208</v>
      </c>
      <c r="M1912" s="51" t="s">
        <v>209</v>
      </c>
      <c r="N1912" s="52" t="s">
        <v>194</v>
      </c>
      <c r="O1912" s="8" t="s">
        <v>211</v>
      </c>
      <c r="P1912" s="8" t="s">
        <v>213</v>
      </c>
      <c r="Q1912" s="11" t="s">
        <v>215</v>
      </c>
      <c r="R1912" s="11" t="s">
        <v>217</v>
      </c>
    </row>
    <row r="1913" spans="1:23" s="12" customFormat="1" ht="15" customHeight="1" thickBot="1" x14ac:dyDescent="0.25">
      <c r="A1913" s="140" t="s">
        <v>195</v>
      </c>
      <c r="B1913" s="27">
        <f>COUNTIF($A$3:A1912,"Lp.")</f>
        <v>127</v>
      </c>
      <c r="C1913" s="114" t="s">
        <v>476</v>
      </c>
      <c r="D1913" s="114"/>
      <c r="E1913" s="114"/>
      <c r="F1913" s="114"/>
      <c r="G1913" s="114"/>
      <c r="H1913" s="114"/>
      <c r="I1913" s="114"/>
      <c r="J1913" s="114"/>
      <c r="K1913" s="114"/>
      <c r="L1913" s="114"/>
      <c r="M1913" s="114"/>
      <c r="N1913" s="114"/>
      <c r="O1913" s="114"/>
      <c r="P1913" s="114"/>
      <c r="Q1913" s="114"/>
      <c r="R1913" s="115"/>
    </row>
    <row r="1914" spans="1:23" s="13" customFormat="1" ht="24" x14ac:dyDescent="0.25">
      <c r="A1914" s="143" t="s">
        <v>127</v>
      </c>
      <c r="B1914" s="21" t="s">
        <v>347</v>
      </c>
      <c r="C1914" s="24" t="s">
        <v>1</v>
      </c>
      <c r="D1914" s="39">
        <v>1</v>
      </c>
      <c r="E1914" s="38">
        <v>6</v>
      </c>
      <c r="F1914" s="39">
        <v>12</v>
      </c>
      <c r="G1914" s="20"/>
      <c r="H1914" s="65"/>
      <c r="I1914" s="65"/>
      <c r="J1914" s="24"/>
      <c r="K1914" s="38"/>
      <c r="L1914" s="39"/>
      <c r="M1914" s="23"/>
      <c r="N1914" s="53"/>
      <c r="O1914" s="42">
        <f>ROUND(K1914*M1914,2)</f>
        <v>0</v>
      </c>
      <c r="P1914" s="42">
        <f>ROUND(O1914+O1914*N1914,2)</f>
        <v>0</v>
      </c>
      <c r="Q1914" s="42">
        <f>ROUND(L1914*M1914,2)</f>
        <v>0</v>
      </c>
      <c r="R1914" s="42">
        <f>ROUND(Q1914+Q1914*N1914,2)</f>
        <v>0</v>
      </c>
    </row>
    <row r="1915" spans="1:23" s="13" customFormat="1" ht="24.75" thickBot="1" x14ac:dyDescent="0.3">
      <c r="A1915" s="143" t="s">
        <v>128</v>
      </c>
      <c r="B1915" s="21" t="s">
        <v>348</v>
      </c>
      <c r="C1915" s="24" t="s">
        <v>1</v>
      </c>
      <c r="D1915" s="39">
        <v>1</v>
      </c>
      <c r="E1915" s="38">
        <v>6</v>
      </c>
      <c r="F1915" s="39">
        <v>10</v>
      </c>
      <c r="G1915" s="20"/>
      <c r="H1915" s="65"/>
      <c r="I1915" s="65"/>
      <c r="J1915" s="24"/>
      <c r="K1915" s="38"/>
      <c r="L1915" s="39"/>
      <c r="M1915" s="23"/>
      <c r="N1915" s="53"/>
      <c r="O1915" s="42">
        <f>ROUND(K1915*M1915,2)</f>
        <v>0</v>
      </c>
      <c r="P1915" s="42">
        <f>ROUND(O1915+O1915*N1915,2)</f>
        <v>0</v>
      </c>
      <c r="Q1915" s="42">
        <f>ROUND(L1915*M1915,2)</f>
        <v>0</v>
      </c>
      <c r="R1915" s="42">
        <f>ROUND(Q1915+Q1915*N1915,2)</f>
        <v>0</v>
      </c>
    </row>
    <row r="1916" spans="1:23" s="13" customFormat="1" ht="12.75" thickBot="1" x14ac:dyDescent="0.3">
      <c r="A1916" s="138"/>
      <c r="D1916" s="14"/>
      <c r="E1916" s="14"/>
      <c r="F1916" s="14"/>
      <c r="G1916" s="14"/>
      <c r="H1916" s="14"/>
      <c r="I1916" s="14"/>
      <c r="J1916" s="14"/>
      <c r="K1916" s="14"/>
      <c r="L1916" s="15"/>
      <c r="M1916" s="15"/>
      <c r="N1916" s="48" t="s">
        <v>139</v>
      </c>
      <c r="O1916" s="58">
        <f>SUM(O1914:O1915)</f>
        <v>0</v>
      </c>
      <c r="P1916" s="58">
        <f>SUM(P1914:P1915)</f>
        <v>0</v>
      </c>
      <c r="Q1916" s="58">
        <f>SUM(Q1914:Q1915)</f>
        <v>0</v>
      </c>
      <c r="R1916" s="59">
        <f>SUM(R1914:R1915)</f>
        <v>0</v>
      </c>
      <c r="S1916" s="15"/>
      <c r="T1916" s="18"/>
      <c r="U1916" s="15"/>
      <c r="V1916" s="15"/>
      <c r="W1916" s="19"/>
    </row>
    <row r="1917" spans="1:23" s="13" customFormat="1" ht="12.75" thickBot="1" x14ac:dyDescent="0.3">
      <c r="A1917" s="138"/>
      <c r="B1917" s="116"/>
      <c r="C1917" s="117"/>
      <c r="D1917" s="117"/>
      <c r="E1917" s="117"/>
      <c r="F1917" s="117"/>
      <c r="G1917" s="117"/>
      <c r="H1917" s="117"/>
      <c r="I1917" s="117"/>
      <c r="J1917" s="117"/>
      <c r="K1917" s="117"/>
      <c r="L1917" s="117"/>
      <c r="M1917" s="15"/>
      <c r="N1917" s="16"/>
      <c r="O1917" s="15"/>
      <c r="P1917" s="15"/>
      <c r="Q1917" s="17"/>
      <c r="R1917" s="17"/>
      <c r="S1917" s="15"/>
      <c r="T1917" s="18"/>
      <c r="U1917" s="15"/>
      <c r="V1917" s="15"/>
      <c r="W1917" s="19"/>
    </row>
    <row r="1918" spans="1:23" s="13" customFormat="1" ht="12.75" thickBot="1" x14ac:dyDescent="0.3">
      <c r="A1918" s="138"/>
      <c r="B1918" s="117"/>
      <c r="C1918" s="117"/>
      <c r="D1918" s="117"/>
      <c r="E1918" s="117"/>
      <c r="F1918" s="117"/>
      <c r="G1918" s="117"/>
      <c r="H1918" s="117"/>
      <c r="I1918" s="117"/>
      <c r="J1918" s="117"/>
      <c r="K1918" s="117"/>
      <c r="L1918" s="117"/>
      <c r="M1918" s="15"/>
      <c r="N1918" s="16"/>
      <c r="O1918" s="60"/>
      <c r="P1918" s="45" t="s">
        <v>195</v>
      </c>
      <c r="Q1918" s="46">
        <f>COUNTIF($A$3:A1917,"Lp.")</f>
        <v>127</v>
      </c>
      <c r="R1918" s="61"/>
      <c r="S1918" s="15"/>
      <c r="T1918" s="18"/>
      <c r="U1918" s="15"/>
      <c r="V1918" s="15"/>
      <c r="W1918" s="19"/>
    </row>
    <row r="1919" spans="1:23" s="13" customFormat="1" ht="36.75" thickBot="1" x14ac:dyDescent="0.3">
      <c r="A1919" s="138"/>
      <c r="B1919" s="117"/>
      <c r="C1919" s="117"/>
      <c r="D1919" s="117"/>
      <c r="E1919" s="117"/>
      <c r="F1919" s="117"/>
      <c r="G1919" s="117"/>
      <c r="H1919" s="117"/>
      <c r="I1919" s="117"/>
      <c r="J1919" s="117"/>
      <c r="K1919" s="117"/>
      <c r="L1919" s="117"/>
      <c r="M1919" s="15"/>
      <c r="N1919" s="16"/>
      <c r="O1919" s="63" t="s">
        <v>140</v>
      </c>
      <c r="P1919" s="63" t="s">
        <v>141</v>
      </c>
      <c r="Q1919" s="64" t="s">
        <v>229</v>
      </c>
      <c r="R1919" s="64" t="s">
        <v>230</v>
      </c>
      <c r="S1919" s="15"/>
      <c r="T1919" s="18"/>
      <c r="U1919" s="15"/>
      <c r="V1919" s="15"/>
      <c r="W1919" s="19"/>
    </row>
    <row r="1920" spans="1:23" s="13" customFormat="1" ht="12.75" thickBot="1" x14ac:dyDescent="0.3">
      <c r="A1920" s="138"/>
      <c r="B1920" s="117"/>
      <c r="C1920" s="117"/>
      <c r="D1920" s="117"/>
      <c r="E1920" s="117"/>
      <c r="F1920" s="117"/>
      <c r="G1920" s="117"/>
      <c r="H1920" s="117"/>
      <c r="I1920" s="117"/>
      <c r="J1920" s="117"/>
      <c r="K1920" s="117"/>
      <c r="L1920" s="117"/>
      <c r="M1920" s="15"/>
      <c r="N1920" s="16"/>
      <c r="O1920" s="62">
        <f>O1916</f>
        <v>0</v>
      </c>
      <c r="P1920" s="49">
        <f t="shared" ref="P1920:R1920" si="259">P1916</f>
        <v>0</v>
      </c>
      <c r="Q1920" s="49">
        <f t="shared" si="259"/>
        <v>0</v>
      </c>
      <c r="R1920" s="50">
        <f t="shared" si="259"/>
        <v>0</v>
      </c>
      <c r="S1920" s="15"/>
      <c r="T1920" s="18"/>
      <c r="U1920" s="15"/>
      <c r="V1920" s="15"/>
      <c r="W1920" s="19"/>
    </row>
    <row r="1925" spans="1:23" s="13" customFormat="1" ht="12" x14ac:dyDescent="0.25">
      <c r="A1925" s="138"/>
      <c r="C1925" s="54"/>
      <c r="D1925" s="56"/>
      <c r="E1925" s="56" t="s">
        <v>196</v>
      </c>
      <c r="F1925" s="57"/>
      <c r="G1925" s="15"/>
      <c r="H1925" s="16"/>
      <c r="I1925" s="15"/>
      <c r="J1925" s="28"/>
      <c r="K1925" s="30"/>
      <c r="L1925" s="31" t="s">
        <v>218</v>
      </c>
      <c r="M1925" s="32"/>
      <c r="N1925" s="33"/>
    </row>
    <row r="1926" spans="1:23" s="12" customFormat="1" ht="48.75" thickBot="1" x14ac:dyDescent="0.25">
      <c r="A1926" s="142" t="s">
        <v>187</v>
      </c>
      <c r="B1926" s="1" t="s">
        <v>0</v>
      </c>
      <c r="C1926" s="1" t="s">
        <v>126</v>
      </c>
      <c r="D1926" s="4" t="s">
        <v>191</v>
      </c>
      <c r="E1926" s="4" t="s">
        <v>192</v>
      </c>
      <c r="F1926" s="4" t="s">
        <v>193</v>
      </c>
      <c r="G1926" s="5" t="s">
        <v>200</v>
      </c>
      <c r="H1926" s="5" t="s">
        <v>201</v>
      </c>
      <c r="I1926" s="5" t="s">
        <v>202</v>
      </c>
      <c r="J1926" s="71" t="s">
        <v>501</v>
      </c>
      <c r="K1926" s="4" t="s">
        <v>206</v>
      </c>
      <c r="L1926" s="4" t="s">
        <v>208</v>
      </c>
      <c r="M1926" s="51" t="s">
        <v>209</v>
      </c>
      <c r="N1926" s="52" t="s">
        <v>194</v>
      </c>
      <c r="O1926" s="8" t="s">
        <v>211</v>
      </c>
      <c r="P1926" s="8" t="s">
        <v>213</v>
      </c>
      <c r="Q1926" s="11" t="s">
        <v>215</v>
      </c>
      <c r="R1926" s="11" t="s">
        <v>217</v>
      </c>
    </row>
    <row r="1927" spans="1:23" s="109" customFormat="1" ht="15" customHeight="1" thickBot="1" x14ac:dyDescent="0.25">
      <c r="A1927" s="140" t="s">
        <v>195</v>
      </c>
      <c r="B1927" s="108">
        <f>COUNTIF($A$3:A1926,"Lp.")</f>
        <v>128</v>
      </c>
      <c r="C1927" s="123" t="s">
        <v>472</v>
      </c>
      <c r="D1927" s="123"/>
      <c r="E1927" s="123"/>
      <c r="F1927" s="123"/>
      <c r="G1927" s="123"/>
      <c r="H1927" s="123"/>
      <c r="I1927" s="123"/>
      <c r="J1927" s="123"/>
      <c r="K1927" s="123"/>
      <c r="L1927" s="123"/>
      <c r="M1927" s="123"/>
      <c r="N1927" s="123"/>
      <c r="O1927" s="123"/>
      <c r="P1927" s="123"/>
      <c r="Q1927" s="123"/>
      <c r="R1927" s="124"/>
    </row>
    <row r="1928" spans="1:23" s="13" customFormat="1" ht="120" x14ac:dyDescent="0.25">
      <c r="A1928" s="143" t="s">
        <v>127</v>
      </c>
      <c r="B1928" s="21" t="s">
        <v>262</v>
      </c>
      <c r="C1928" s="24" t="s">
        <v>1</v>
      </c>
      <c r="D1928" s="39">
        <v>5</v>
      </c>
      <c r="E1928" s="38">
        <v>25</v>
      </c>
      <c r="F1928" s="39">
        <v>55</v>
      </c>
      <c r="G1928" s="20"/>
      <c r="H1928" s="65"/>
      <c r="I1928" s="65"/>
      <c r="J1928" s="24"/>
      <c r="K1928" s="38"/>
      <c r="L1928" s="39"/>
      <c r="M1928" s="23"/>
      <c r="N1928" s="53"/>
      <c r="O1928" s="42">
        <f>ROUND(K1928*M1928,2)</f>
        <v>0</v>
      </c>
      <c r="P1928" s="42">
        <f>ROUND(O1928+O1928*N1928,2)</f>
        <v>0</v>
      </c>
      <c r="Q1928" s="42">
        <f>ROUND(L1928*M1928,2)</f>
        <v>0</v>
      </c>
      <c r="R1928" s="42">
        <f>ROUND(Q1928+Q1928*N1928,2)</f>
        <v>0</v>
      </c>
    </row>
    <row r="1929" spans="1:23" s="13" customFormat="1" ht="120.75" thickBot="1" x14ac:dyDescent="0.3">
      <c r="A1929" s="143" t="s">
        <v>128</v>
      </c>
      <c r="B1929" s="21" t="s">
        <v>261</v>
      </c>
      <c r="C1929" s="24" t="s">
        <v>1</v>
      </c>
      <c r="D1929" s="39">
        <v>5</v>
      </c>
      <c r="E1929" s="38">
        <v>30</v>
      </c>
      <c r="F1929" s="39">
        <v>90</v>
      </c>
      <c r="G1929" s="20"/>
      <c r="H1929" s="65"/>
      <c r="I1929" s="65"/>
      <c r="J1929" s="24"/>
      <c r="K1929" s="38"/>
      <c r="L1929" s="39"/>
      <c r="M1929" s="23"/>
      <c r="N1929" s="53"/>
      <c r="O1929" s="42">
        <f>ROUND(K1929*M1929,2)</f>
        <v>0</v>
      </c>
      <c r="P1929" s="42">
        <f>ROUND(O1929+O1929*N1929,2)</f>
        <v>0</v>
      </c>
      <c r="Q1929" s="42">
        <f>ROUND(L1929*M1929,2)</f>
        <v>0</v>
      </c>
      <c r="R1929" s="42">
        <f>ROUND(Q1929+Q1929*N1929,2)</f>
        <v>0</v>
      </c>
    </row>
    <row r="1930" spans="1:23" s="13" customFormat="1" ht="12.75" thickBot="1" x14ac:dyDescent="0.3">
      <c r="A1930" s="138"/>
      <c r="D1930" s="14"/>
      <c r="E1930" s="14"/>
      <c r="F1930" s="14"/>
      <c r="G1930" s="14"/>
      <c r="H1930" s="14"/>
      <c r="I1930" s="14"/>
      <c r="J1930" s="14"/>
      <c r="K1930" s="14"/>
      <c r="L1930" s="15"/>
      <c r="M1930" s="15"/>
      <c r="N1930" s="48" t="s">
        <v>139</v>
      </c>
      <c r="O1930" s="58">
        <f>SUM(O1928:O1929)</f>
        <v>0</v>
      </c>
      <c r="P1930" s="58">
        <f>SUM(P1928:P1929)</f>
        <v>0</v>
      </c>
      <c r="Q1930" s="58">
        <f>SUM(Q1928:Q1929)</f>
        <v>0</v>
      </c>
      <c r="R1930" s="59">
        <f>SUM(R1928:R1929)</f>
        <v>0</v>
      </c>
      <c r="S1930" s="15"/>
      <c r="T1930" s="18"/>
      <c r="U1930" s="15"/>
      <c r="V1930" s="15"/>
      <c r="W1930" s="19"/>
    </row>
    <row r="1931" spans="1:23" s="13" customFormat="1" ht="12.75" thickBot="1" x14ac:dyDescent="0.3">
      <c r="A1931" s="138"/>
      <c r="B1931" s="116"/>
      <c r="C1931" s="117"/>
      <c r="D1931" s="117"/>
      <c r="E1931" s="117"/>
      <c r="F1931" s="117"/>
      <c r="G1931" s="117"/>
      <c r="H1931" s="117"/>
      <c r="I1931" s="117"/>
      <c r="J1931" s="117"/>
      <c r="K1931" s="117"/>
      <c r="L1931" s="117"/>
      <c r="M1931" s="15"/>
      <c r="N1931" s="16"/>
      <c r="O1931" s="15"/>
      <c r="P1931" s="15"/>
      <c r="Q1931" s="17"/>
      <c r="R1931" s="17"/>
      <c r="S1931" s="15"/>
      <c r="T1931" s="18"/>
      <c r="U1931" s="15"/>
      <c r="V1931" s="15"/>
      <c r="W1931" s="19"/>
    </row>
    <row r="1932" spans="1:23" s="13" customFormat="1" ht="12.75" thickBot="1" x14ac:dyDescent="0.3">
      <c r="A1932" s="138"/>
      <c r="B1932" s="117"/>
      <c r="C1932" s="117"/>
      <c r="D1932" s="117"/>
      <c r="E1932" s="117"/>
      <c r="F1932" s="117"/>
      <c r="G1932" s="117"/>
      <c r="H1932" s="117"/>
      <c r="I1932" s="117"/>
      <c r="J1932" s="117"/>
      <c r="K1932" s="117"/>
      <c r="L1932" s="117"/>
      <c r="M1932" s="15"/>
      <c r="N1932" s="16"/>
      <c r="O1932" s="60"/>
      <c r="P1932" s="45" t="s">
        <v>195</v>
      </c>
      <c r="Q1932" s="46">
        <f>COUNTIF($A$3:A1931,"Lp.")</f>
        <v>128</v>
      </c>
      <c r="R1932" s="61"/>
      <c r="S1932" s="15"/>
      <c r="T1932" s="18"/>
      <c r="U1932" s="15"/>
      <c r="V1932" s="15"/>
      <c r="W1932" s="19"/>
    </row>
    <row r="1933" spans="1:23" s="13" customFormat="1" ht="36.75" thickBot="1" x14ac:dyDescent="0.3">
      <c r="A1933" s="138"/>
      <c r="B1933" s="117"/>
      <c r="C1933" s="117"/>
      <c r="D1933" s="117"/>
      <c r="E1933" s="117"/>
      <c r="F1933" s="117"/>
      <c r="G1933" s="117"/>
      <c r="H1933" s="117"/>
      <c r="I1933" s="117"/>
      <c r="J1933" s="117"/>
      <c r="K1933" s="117"/>
      <c r="L1933" s="117"/>
      <c r="M1933" s="15"/>
      <c r="N1933" s="16"/>
      <c r="O1933" s="63" t="s">
        <v>140</v>
      </c>
      <c r="P1933" s="63" t="s">
        <v>141</v>
      </c>
      <c r="Q1933" s="64" t="s">
        <v>229</v>
      </c>
      <c r="R1933" s="64" t="s">
        <v>230</v>
      </c>
      <c r="S1933" s="15"/>
      <c r="T1933" s="18"/>
      <c r="U1933" s="15"/>
      <c r="V1933" s="15"/>
      <c r="W1933" s="19"/>
    </row>
    <row r="1934" spans="1:23" s="13" customFormat="1" ht="12.75" thickBot="1" x14ac:dyDescent="0.3">
      <c r="A1934" s="138"/>
      <c r="B1934" s="117"/>
      <c r="C1934" s="117"/>
      <c r="D1934" s="117"/>
      <c r="E1934" s="117"/>
      <c r="F1934" s="117"/>
      <c r="G1934" s="117"/>
      <c r="H1934" s="117"/>
      <c r="I1934" s="117"/>
      <c r="J1934" s="117"/>
      <c r="K1934" s="117"/>
      <c r="L1934" s="117"/>
      <c r="M1934" s="15"/>
      <c r="N1934" s="16"/>
      <c r="O1934" s="62">
        <f>O1930</f>
        <v>0</v>
      </c>
      <c r="P1934" s="49">
        <f t="shared" ref="P1934:R1934" si="260">P1930</f>
        <v>0</v>
      </c>
      <c r="Q1934" s="49">
        <f t="shared" si="260"/>
        <v>0</v>
      </c>
      <c r="R1934" s="50">
        <f t="shared" si="260"/>
        <v>0</v>
      </c>
      <c r="S1934" s="15"/>
      <c r="T1934" s="18"/>
      <c r="U1934" s="15"/>
      <c r="V1934" s="15"/>
      <c r="W1934" s="19"/>
    </row>
    <row r="1939" spans="1:23" s="13" customFormat="1" ht="12" x14ac:dyDescent="0.25">
      <c r="A1939" s="138"/>
      <c r="C1939" s="54"/>
      <c r="D1939" s="56"/>
      <c r="E1939" s="56" t="s">
        <v>196</v>
      </c>
      <c r="F1939" s="57"/>
      <c r="G1939" s="15"/>
      <c r="H1939" s="16"/>
      <c r="I1939" s="15"/>
      <c r="J1939" s="28"/>
      <c r="K1939" s="30"/>
      <c r="L1939" s="31" t="s">
        <v>218</v>
      </c>
      <c r="M1939" s="32"/>
      <c r="N1939" s="33"/>
    </row>
    <row r="1940" spans="1:23" s="12" customFormat="1" ht="48.75" thickBot="1" x14ac:dyDescent="0.25">
      <c r="A1940" s="142" t="s">
        <v>187</v>
      </c>
      <c r="B1940" s="1" t="s">
        <v>0</v>
      </c>
      <c r="C1940" s="1" t="s">
        <v>126</v>
      </c>
      <c r="D1940" s="4" t="s">
        <v>191</v>
      </c>
      <c r="E1940" s="4" t="s">
        <v>192</v>
      </c>
      <c r="F1940" s="4" t="s">
        <v>193</v>
      </c>
      <c r="G1940" s="5" t="s">
        <v>200</v>
      </c>
      <c r="H1940" s="5" t="s">
        <v>201</v>
      </c>
      <c r="I1940" s="5" t="s">
        <v>202</v>
      </c>
      <c r="J1940" s="71" t="s">
        <v>501</v>
      </c>
      <c r="K1940" s="4" t="s">
        <v>206</v>
      </c>
      <c r="L1940" s="4" t="s">
        <v>208</v>
      </c>
      <c r="M1940" s="51" t="s">
        <v>209</v>
      </c>
      <c r="N1940" s="52" t="s">
        <v>194</v>
      </c>
      <c r="O1940" s="8" t="s">
        <v>211</v>
      </c>
      <c r="P1940" s="8" t="s">
        <v>213</v>
      </c>
      <c r="Q1940" s="11" t="s">
        <v>215</v>
      </c>
      <c r="R1940" s="11" t="s">
        <v>217</v>
      </c>
    </row>
    <row r="1941" spans="1:23" s="109" customFormat="1" ht="15" customHeight="1" thickBot="1" x14ac:dyDescent="0.25">
      <c r="A1941" s="140" t="s">
        <v>195</v>
      </c>
      <c r="B1941" s="108">
        <f>COUNTIF($A$3:A1940,"Lp.")</f>
        <v>129</v>
      </c>
      <c r="C1941" s="123" t="s">
        <v>472</v>
      </c>
      <c r="D1941" s="123"/>
      <c r="E1941" s="123"/>
      <c r="F1941" s="123"/>
      <c r="G1941" s="123"/>
      <c r="H1941" s="123"/>
      <c r="I1941" s="123"/>
      <c r="J1941" s="123"/>
      <c r="K1941" s="123"/>
      <c r="L1941" s="123"/>
      <c r="M1941" s="123"/>
      <c r="N1941" s="123"/>
      <c r="O1941" s="123"/>
      <c r="P1941" s="123"/>
      <c r="Q1941" s="123"/>
      <c r="R1941" s="124"/>
    </row>
    <row r="1942" spans="1:23" s="13" customFormat="1" ht="12" x14ac:dyDescent="0.25">
      <c r="A1942" s="143" t="s">
        <v>127</v>
      </c>
      <c r="B1942" s="21" t="s">
        <v>258</v>
      </c>
      <c r="C1942" s="24" t="s">
        <v>1</v>
      </c>
      <c r="D1942" s="39">
        <v>1</v>
      </c>
      <c r="E1942" s="38">
        <v>1</v>
      </c>
      <c r="F1942" s="39">
        <v>3</v>
      </c>
      <c r="G1942" s="20"/>
      <c r="H1942" s="65"/>
      <c r="I1942" s="65"/>
      <c r="J1942" s="24"/>
      <c r="K1942" s="38"/>
      <c r="L1942" s="39"/>
      <c r="M1942" s="23"/>
      <c r="N1942" s="53"/>
      <c r="O1942" s="42">
        <f>ROUND(K1942*M1942,2)</f>
        <v>0</v>
      </c>
      <c r="P1942" s="42">
        <f>ROUND(O1942+O1942*N1942,2)</f>
        <v>0</v>
      </c>
      <c r="Q1942" s="42">
        <f>ROUND(L1942*M1942,2)</f>
        <v>0</v>
      </c>
      <c r="R1942" s="42">
        <f>ROUND(Q1942+Q1942*N1942,2)</f>
        <v>0</v>
      </c>
    </row>
    <row r="1943" spans="1:23" s="13" customFormat="1" ht="12.75" thickBot="1" x14ac:dyDescent="0.3">
      <c r="A1943" s="143" t="s">
        <v>128</v>
      </c>
      <c r="B1943" s="21" t="s">
        <v>257</v>
      </c>
      <c r="C1943" s="24" t="s">
        <v>1</v>
      </c>
      <c r="D1943" s="39">
        <v>1</v>
      </c>
      <c r="E1943" s="38">
        <v>1</v>
      </c>
      <c r="F1943" s="39">
        <v>3</v>
      </c>
      <c r="G1943" s="20"/>
      <c r="H1943" s="65"/>
      <c r="I1943" s="65"/>
      <c r="J1943" s="24"/>
      <c r="K1943" s="38"/>
      <c r="L1943" s="39"/>
      <c r="M1943" s="23"/>
      <c r="N1943" s="53"/>
      <c r="O1943" s="42">
        <f>ROUND(K1943*M1943,2)</f>
        <v>0</v>
      </c>
      <c r="P1943" s="42">
        <f>ROUND(O1943+O1943*N1943,2)</f>
        <v>0</v>
      </c>
      <c r="Q1943" s="42">
        <f>ROUND(L1943*M1943,2)</f>
        <v>0</v>
      </c>
      <c r="R1943" s="42">
        <f>ROUND(Q1943+Q1943*N1943,2)</f>
        <v>0</v>
      </c>
    </row>
    <row r="1944" spans="1:23" s="13" customFormat="1" ht="12.75" thickBot="1" x14ac:dyDescent="0.3">
      <c r="A1944" s="138"/>
      <c r="D1944" s="14"/>
      <c r="E1944" s="14"/>
      <c r="F1944" s="14"/>
      <c r="G1944" s="14"/>
      <c r="H1944" s="14"/>
      <c r="I1944" s="14"/>
      <c r="J1944" s="14"/>
      <c r="K1944" s="14"/>
      <c r="L1944" s="15"/>
      <c r="M1944" s="15"/>
      <c r="N1944" s="48" t="s">
        <v>139</v>
      </c>
      <c r="O1944" s="58">
        <f>SUM(O1942:O1943)</f>
        <v>0</v>
      </c>
      <c r="P1944" s="58">
        <f>SUM(P1942:P1943)</f>
        <v>0</v>
      </c>
      <c r="Q1944" s="58">
        <f>SUM(Q1942:Q1943)</f>
        <v>0</v>
      </c>
      <c r="R1944" s="59">
        <f>SUM(R1942:R1943)</f>
        <v>0</v>
      </c>
      <c r="S1944" s="15"/>
      <c r="T1944" s="18"/>
      <c r="U1944" s="15"/>
      <c r="V1944" s="15"/>
      <c r="W1944" s="19"/>
    </row>
    <row r="1945" spans="1:23" s="13" customFormat="1" ht="12.75" thickBot="1" x14ac:dyDescent="0.3">
      <c r="A1945" s="138"/>
      <c r="B1945" s="116"/>
      <c r="C1945" s="117"/>
      <c r="D1945" s="117"/>
      <c r="E1945" s="117"/>
      <c r="F1945" s="117"/>
      <c r="G1945" s="117"/>
      <c r="H1945" s="117"/>
      <c r="I1945" s="117"/>
      <c r="J1945" s="117"/>
      <c r="K1945" s="117"/>
      <c r="L1945" s="117"/>
      <c r="M1945" s="15"/>
      <c r="N1945" s="16"/>
      <c r="O1945" s="15"/>
      <c r="P1945" s="15"/>
      <c r="Q1945" s="17"/>
      <c r="R1945" s="17"/>
      <c r="S1945" s="15"/>
      <c r="T1945" s="18"/>
      <c r="U1945" s="15"/>
      <c r="V1945" s="15"/>
      <c r="W1945" s="19"/>
    </row>
    <row r="1946" spans="1:23" s="13" customFormat="1" ht="12.75" thickBot="1" x14ac:dyDescent="0.3">
      <c r="A1946" s="138"/>
      <c r="B1946" s="117"/>
      <c r="C1946" s="117"/>
      <c r="D1946" s="117"/>
      <c r="E1946" s="117"/>
      <c r="F1946" s="117"/>
      <c r="G1946" s="117"/>
      <c r="H1946" s="117"/>
      <c r="I1946" s="117"/>
      <c r="J1946" s="117"/>
      <c r="K1946" s="117"/>
      <c r="L1946" s="117"/>
      <c r="M1946" s="15"/>
      <c r="N1946" s="16"/>
      <c r="O1946" s="60"/>
      <c r="P1946" s="45" t="s">
        <v>195</v>
      </c>
      <c r="Q1946" s="46">
        <f>COUNTIF($A$3:A1945,"Lp.")</f>
        <v>129</v>
      </c>
      <c r="R1946" s="61"/>
      <c r="S1946" s="15"/>
      <c r="T1946" s="18"/>
      <c r="U1946" s="15"/>
      <c r="V1946" s="15"/>
      <c r="W1946" s="19"/>
    </row>
    <row r="1947" spans="1:23" s="13" customFormat="1" ht="36.75" thickBot="1" x14ac:dyDescent="0.3">
      <c r="A1947" s="138"/>
      <c r="B1947" s="117"/>
      <c r="C1947" s="117"/>
      <c r="D1947" s="117"/>
      <c r="E1947" s="117"/>
      <c r="F1947" s="117"/>
      <c r="G1947" s="117"/>
      <c r="H1947" s="117"/>
      <c r="I1947" s="117"/>
      <c r="J1947" s="117"/>
      <c r="K1947" s="117"/>
      <c r="L1947" s="117"/>
      <c r="M1947" s="15"/>
      <c r="N1947" s="16"/>
      <c r="O1947" s="63" t="s">
        <v>140</v>
      </c>
      <c r="P1947" s="63" t="s">
        <v>141</v>
      </c>
      <c r="Q1947" s="64" t="s">
        <v>229</v>
      </c>
      <c r="R1947" s="64" t="s">
        <v>230</v>
      </c>
      <c r="S1947" s="15"/>
      <c r="T1947" s="18"/>
      <c r="U1947" s="15"/>
      <c r="V1947" s="15"/>
      <c r="W1947" s="19"/>
    </row>
    <row r="1948" spans="1:23" s="13" customFormat="1" ht="12.75" thickBot="1" x14ac:dyDescent="0.3">
      <c r="A1948" s="138"/>
      <c r="B1948" s="117"/>
      <c r="C1948" s="117"/>
      <c r="D1948" s="117"/>
      <c r="E1948" s="117"/>
      <c r="F1948" s="117"/>
      <c r="G1948" s="117"/>
      <c r="H1948" s="117"/>
      <c r="I1948" s="117"/>
      <c r="J1948" s="117"/>
      <c r="K1948" s="117"/>
      <c r="L1948" s="117"/>
      <c r="M1948" s="15"/>
      <c r="N1948" s="16"/>
      <c r="O1948" s="62">
        <f>O1944</f>
        <v>0</v>
      </c>
      <c r="P1948" s="49">
        <f t="shared" ref="P1948:R1948" si="261">P1944</f>
        <v>0</v>
      </c>
      <c r="Q1948" s="49">
        <f t="shared" si="261"/>
        <v>0</v>
      </c>
      <c r="R1948" s="50">
        <f t="shared" si="261"/>
        <v>0</v>
      </c>
      <c r="S1948" s="15"/>
      <c r="T1948" s="18"/>
      <c r="U1948" s="15"/>
      <c r="V1948" s="15"/>
      <c r="W1948" s="19"/>
    </row>
    <row r="1953" spans="1:23" s="13" customFormat="1" ht="12" x14ac:dyDescent="0.25">
      <c r="A1953" s="138"/>
      <c r="C1953" s="54"/>
      <c r="D1953" s="56"/>
      <c r="E1953" s="56" t="s">
        <v>196</v>
      </c>
      <c r="F1953" s="57"/>
      <c r="G1953" s="15"/>
      <c r="H1953" s="16"/>
      <c r="I1953" s="15"/>
      <c r="J1953" s="28"/>
      <c r="K1953" s="30"/>
      <c r="L1953" s="31" t="s">
        <v>218</v>
      </c>
      <c r="M1953" s="32"/>
      <c r="N1953" s="33"/>
    </row>
    <row r="1954" spans="1:23" s="12" customFormat="1" ht="48.75" thickBot="1" x14ac:dyDescent="0.25">
      <c r="A1954" s="142" t="s">
        <v>187</v>
      </c>
      <c r="B1954" s="1" t="s">
        <v>0</v>
      </c>
      <c r="C1954" s="1" t="s">
        <v>126</v>
      </c>
      <c r="D1954" s="4" t="s">
        <v>191</v>
      </c>
      <c r="E1954" s="4" t="s">
        <v>192</v>
      </c>
      <c r="F1954" s="4" t="s">
        <v>193</v>
      </c>
      <c r="G1954" s="5" t="s">
        <v>200</v>
      </c>
      <c r="H1954" s="5" t="s">
        <v>201</v>
      </c>
      <c r="I1954" s="5" t="s">
        <v>202</v>
      </c>
      <c r="J1954" s="71" t="s">
        <v>501</v>
      </c>
      <c r="K1954" s="4" t="s">
        <v>206</v>
      </c>
      <c r="L1954" s="4" t="s">
        <v>208</v>
      </c>
      <c r="M1954" s="51" t="s">
        <v>209</v>
      </c>
      <c r="N1954" s="52" t="s">
        <v>194</v>
      </c>
      <c r="O1954" s="8" t="s">
        <v>211</v>
      </c>
      <c r="P1954" s="8" t="s">
        <v>213</v>
      </c>
      <c r="Q1954" s="11" t="s">
        <v>215</v>
      </c>
      <c r="R1954" s="11" t="s">
        <v>217</v>
      </c>
    </row>
    <row r="1955" spans="1:23" s="109" customFormat="1" ht="15" customHeight="1" thickBot="1" x14ac:dyDescent="0.25">
      <c r="A1955" s="140" t="s">
        <v>195</v>
      </c>
      <c r="B1955" s="108">
        <f>COUNTIF($A$3:A1954,"Lp.")</f>
        <v>130</v>
      </c>
      <c r="C1955" s="123" t="s">
        <v>472</v>
      </c>
      <c r="D1955" s="123"/>
      <c r="E1955" s="123"/>
      <c r="F1955" s="123"/>
      <c r="G1955" s="123"/>
      <c r="H1955" s="123"/>
      <c r="I1955" s="123"/>
      <c r="J1955" s="123"/>
      <c r="K1955" s="123"/>
      <c r="L1955" s="123"/>
      <c r="M1955" s="123"/>
      <c r="N1955" s="123"/>
      <c r="O1955" s="123"/>
      <c r="P1955" s="123"/>
      <c r="Q1955" s="123"/>
      <c r="R1955" s="124"/>
    </row>
    <row r="1956" spans="1:23" s="13" customFormat="1" ht="12" x14ac:dyDescent="0.25">
      <c r="A1956" s="143" t="s">
        <v>127</v>
      </c>
      <c r="B1956" s="21" t="s">
        <v>326</v>
      </c>
      <c r="C1956" s="24" t="s">
        <v>1</v>
      </c>
      <c r="D1956" s="39">
        <v>2</v>
      </c>
      <c r="E1956" s="38">
        <v>5</v>
      </c>
      <c r="F1956" s="39">
        <v>10</v>
      </c>
      <c r="G1956" s="20"/>
      <c r="H1956" s="65"/>
      <c r="I1956" s="65"/>
      <c r="J1956" s="24"/>
      <c r="K1956" s="38"/>
      <c r="L1956" s="39"/>
      <c r="M1956" s="23"/>
      <c r="N1956" s="53"/>
      <c r="O1956" s="42">
        <f>ROUND(K1956*M1956,2)</f>
        <v>0</v>
      </c>
      <c r="P1956" s="42">
        <f>ROUND(O1956+O1956*N1956,2)</f>
        <v>0</v>
      </c>
      <c r="Q1956" s="42">
        <f>ROUND(L1956*M1956,2)</f>
        <v>0</v>
      </c>
      <c r="R1956" s="42">
        <f>ROUND(Q1956+Q1956*N1956,2)</f>
        <v>0</v>
      </c>
    </row>
    <row r="1957" spans="1:23" s="13" customFormat="1" ht="12.75" thickBot="1" x14ac:dyDescent="0.3">
      <c r="A1957" s="143" t="s">
        <v>128</v>
      </c>
      <c r="B1957" s="21" t="s">
        <v>325</v>
      </c>
      <c r="C1957" s="24" t="s">
        <v>1</v>
      </c>
      <c r="D1957" s="39">
        <v>2</v>
      </c>
      <c r="E1957" s="38">
        <v>5</v>
      </c>
      <c r="F1957" s="39">
        <v>10</v>
      </c>
      <c r="G1957" s="20"/>
      <c r="H1957" s="65"/>
      <c r="I1957" s="65"/>
      <c r="J1957" s="24"/>
      <c r="K1957" s="38"/>
      <c r="L1957" s="39"/>
      <c r="M1957" s="23"/>
      <c r="N1957" s="53"/>
      <c r="O1957" s="42">
        <f>ROUND(K1957*M1957,2)</f>
        <v>0</v>
      </c>
      <c r="P1957" s="42">
        <f>ROUND(O1957+O1957*N1957,2)</f>
        <v>0</v>
      </c>
      <c r="Q1957" s="42">
        <f>ROUND(L1957*M1957,2)</f>
        <v>0</v>
      </c>
      <c r="R1957" s="42">
        <f>ROUND(Q1957+Q1957*N1957,2)</f>
        <v>0</v>
      </c>
    </row>
    <row r="1958" spans="1:23" s="13" customFormat="1" ht="12.75" thickBot="1" x14ac:dyDescent="0.3">
      <c r="A1958" s="138"/>
      <c r="D1958" s="14"/>
      <c r="E1958" s="14"/>
      <c r="F1958" s="14"/>
      <c r="G1958" s="14"/>
      <c r="H1958" s="14"/>
      <c r="I1958" s="14"/>
      <c r="J1958" s="14"/>
      <c r="K1958" s="14"/>
      <c r="L1958" s="15"/>
      <c r="M1958" s="15"/>
      <c r="N1958" s="48" t="s">
        <v>139</v>
      </c>
      <c r="O1958" s="58">
        <f>SUM(O1956:O1957)</f>
        <v>0</v>
      </c>
      <c r="P1958" s="58">
        <f>SUM(P1956:P1957)</f>
        <v>0</v>
      </c>
      <c r="Q1958" s="58">
        <f>SUM(Q1956:Q1957)</f>
        <v>0</v>
      </c>
      <c r="R1958" s="59">
        <f>SUM(R1956:R1957)</f>
        <v>0</v>
      </c>
      <c r="S1958" s="15"/>
      <c r="T1958" s="18"/>
      <c r="U1958" s="15"/>
      <c r="V1958" s="15"/>
      <c r="W1958" s="19"/>
    </row>
    <row r="1959" spans="1:23" s="13" customFormat="1" ht="12.75" thickBot="1" x14ac:dyDescent="0.3">
      <c r="A1959" s="138"/>
      <c r="B1959" s="116"/>
      <c r="C1959" s="117"/>
      <c r="D1959" s="117"/>
      <c r="E1959" s="117"/>
      <c r="F1959" s="117"/>
      <c r="G1959" s="117"/>
      <c r="H1959" s="117"/>
      <c r="I1959" s="117"/>
      <c r="J1959" s="117"/>
      <c r="K1959" s="117"/>
      <c r="L1959" s="117"/>
      <c r="M1959" s="15"/>
      <c r="N1959" s="16"/>
      <c r="O1959" s="15"/>
      <c r="P1959" s="15"/>
      <c r="Q1959" s="17"/>
      <c r="R1959" s="17"/>
      <c r="S1959" s="15"/>
      <c r="T1959" s="18"/>
      <c r="U1959" s="15"/>
      <c r="V1959" s="15"/>
      <c r="W1959" s="19"/>
    </row>
    <row r="1960" spans="1:23" s="13" customFormat="1" ht="12.75" thickBot="1" x14ac:dyDescent="0.3">
      <c r="A1960" s="138"/>
      <c r="B1960" s="117"/>
      <c r="C1960" s="117"/>
      <c r="D1960" s="117"/>
      <c r="E1960" s="117"/>
      <c r="F1960" s="117"/>
      <c r="G1960" s="117"/>
      <c r="H1960" s="117"/>
      <c r="I1960" s="117"/>
      <c r="J1960" s="117"/>
      <c r="K1960" s="117"/>
      <c r="L1960" s="117"/>
      <c r="M1960" s="15"/>
      <c r="N1960" s="16"/>
      <c r="O1960" s="60"/>
      <c r="P1960" s="45" t="s">
        <v>195</v>
      </c>
      <c r="Q1960" s="46">
        <f>COUNTIF($A$3:A1959,"Lp.")</f>
        <v>130</v>
      </c>
      <c r="R1960" s="61"/>
      <c r="S1960" s="15"/>
      <c r="T1960" s="18"/>
      <c r="U1960" s="15"/>
      <c r="V1960" s="15"/>
      <c r="W1960" s="19"/>
    </row>
    <row r="1961" spans="1:23" s="13" customFormat="1" ht="36.75" thickBot="1" x14ac:dyDescent="0.3">
      <c r="A1961" s="138"/>
      <c r="B1961" s="117"/>
      <c r="C1961" s="117"/>
      <c r="D1961" s="117"/>
      <c r="E1961" s="117"/>
      <c r="F1961" s="117"/>
      <c r="G1961" s="117"/>
      <c r="H1961" s="117"/>
      <c r="I1961" s="117"/>
      <c r="J1961" s="117"/>
      <c r="K1961" s="117"/>
      <c r="L1961" s="117"/>
      <c r="M1961" s="15"/>
      <c r="N1961" s="16"/>
      <c r="O1961" s="63" t="s">
        <v>140</v>
      </c>
      <c r="P1961" s="63" t="s">
        <v>141</v>
      </c>
      <c r="Q1961" s="64" t="s">
        <v>229</v>
      </c>
      <c r="R1961" s="64" t="s">
        <v>230</v>
      </c>
      <c r="S1961" s="15"/>
      <c r="T1961" s="18"/>
      <c r="U1961" s="15"/>
      <c r="V1961" s="15"/>
      <c r="W1961" s="19"/>
    </row>
    <row r="1962" spans="1:23" s="13" customFormat="1" ht="12.75" thickBot="1" x14ac:dyDescent="0.3">
      <c r="A1962" s="138"/>
      <c r="B1962" s="117"/>
      <c r="C1962" s="117"/>
      <c r="D1962" s="117"/>
      <c r="E1962" s="117"/>
      <c r="F1962" s="117"/>
      <c r="G1962" s="117"/>
      <c r="H1962" s="117"/>
      <c r="I1962" s="117"/>
      <c r="J1962" s="117"/>
      <c r="K1962" s="117"/>
      <c r="L1962" s="117"/>
      <c r="M1962" s="15"/>
      <c r="N1962" s="16"/>
      <c r="O1962" s="62">
        <f>O1958</f>
        <v>0</v>
      </c>
      <c r="P1962" s="49">
        <f t="shared" ref="P1962:R1962" si="262">P1958</f>
        <v>0</v>
      </c>
      <c r="Q1962" s="49">
        <f t="shared" si="262"/>
        <v>0</v>
      </c>
      <c r="R1962" s="50">
        <f t="shared" si="262"/>
        <v>0</v>
      </c>
      <c r="S1962" s="15"/>
      <c r="T1962" s="18"/>
      <c r="U1962" s="15"/>
      <c r="V1962" s="15"/>
      <c r="W1962" s="19"/>
    </row>
    <row r="1967" spans="1:23" s="13" customFormat="1" ht="12" x14ac:dyDescent="0.25">
      <c r="A1967" s="138"/>
      <c r="C1967" s="54"/>
      <c r="D1967" s="56"/>
      <c r="E1967" s="56" t="s">
        <v>196</v>
      </c>
      <c r="F1967" s="57"/>
      <c r="G1967" s="15"/>
      <c r="H1967" s="16"/>
      <c r="I1967" s="15"/>
      <c r="J1967" s="28"/>
      <c r="K1967" s="30"/>
      <c r="L1967" s="31" t="s">
        <v>218</v>
      </c>
      <c r="M1967" s="32"/>
      <c r="N1967" s="33"/>
    </row>
    <row r="1968" spans="1:23" s="12" customFormat="1" ht="48.75" thickBot="1" x14ac:dyDescent="0.25">
      <c r="A1968" s="142" t="s">
        <v>187</v>
      </c>
      <c r="B1968" s="1" t="s">
        <v>0</v>
      </c>
      <c r="C1968" s="1" t="s">
        <v>126</v>
      </c>
      <c r="D1968" s="4" t="s">
        <v>191</v>
      </c>
      <c r="E1968" s="4" t="s">
        <v>192</v>
      </c>
      <c r="F1968" s="4" t="s">
        <v>193</v>
      </c>
      <c r="G1968" s="5" t="s">
        <v>200</v>
      </c>
      <c r="H1968" s="5" t="s">
        <v>201</v>
      </c>
      <c r="I1968" s="5" t="s">
        <v>202</v>
      </c>
      <c r="J1968" s="71" t="s">
        <v>501</v>
      </c>
      <c r="K1968" s="4" t="s">
        <v>206</v>
      </c>
      <c r="L1968" s="4" t="s">
        <v>208</v>
      </c>
      <c r="M1968" s="51" t="s">
        <v>209</v>
      </c>
      <c r="N1968" s="52" t="s">
        <v>194</v>
      </c>
      <c r="O1968" s="8" t="s">
        <v>211</v>
      </c>
      <c r="P1968" s="8" t="s">
        <v>213</v>
      </c>
      <c r="Q1968" s="11" t="s">
        <v>215</v>
      </c>
      <c r="R1968" s="11" t="s">
        <v>217</v>
      </c>
    </row>
    <row r="1969" spans="1:23" s="109" customFormat="1" ht="15" customHeight="1" thickBot="1" x14ac:dyDescent="0.25">
      <c r="A1969" s="140" t="s">
        <v>195</v>
      </c>
      <c r="B1969" s="108">
        <f>COUNTIF($A$3:A1968,"Lp.")</f>
        <v>131</v>
      </c>
      <c r="C1969" s="123" t="s">
        <v>472</v>
      </c>
      <c r="D1969" s="123"/>
      <c r="E1969" s="123"/>
      <c r="F1969" s="123"/>
      <c r="G1969" s="123"/>
      <c r="H1969" s="123"/>
      <c r="I1969" s="123"/>
      <c r="J1969" s="123"/>
      <c r="K1969" s="123"/>
      <c r="L1969" s="123"/>
      <c r="M1969" s="123"/>
      <c r="N1969" s="123"/>
      <c r="O1969" s="123"/>
      <c r="P1969" s="123"/>
      <c r="Q1969" s="123"/>
      <c r="R1969" s="124"/>
    </row>
    <row r="1970" spans="1:23" s="13" customFormat="1" ht="12.75" thickBot="1" x14ac:dyDescent="0.3">
      <c r="A1970" s="143" t="s">
        <v>127</v>
      </c>
      <c r="B1970" s="21" t="s">
        <v>324</v>
      </c>
      <c r="C1970" s="24" t="s">
        <v>1</v>
      </c>
      <c r="D1970" s="39">
        <v>3</v>
      </c>
      <c r="E1970" s="38">
        <v>6</v>
      </c>
      <c r="F1970" s="39">
        <v>3</v>
      </c>
      <c r="G1970" s="20"/>
      <c r="H1970" s="65"/>
      <c r="I1970" s="65"/>
      <c r="J1970" s="24"/>
      <c r="K1970" s="38"/>
      <c r="L1970" s="39"/>
      <c r="M1970" s="23"/>
      <c r="N1970" s="53"/>
      <c r="O1970" s="42">
        <f>ROUND(K1970*M1970,2)</f>
        <v>0</v>
      </c>
      <c r="P1970" s="42">
        <f>ROUND(O1970+O1970*N1970,2)</f>
        <v>0</v>
      </c>
      <c r="Q1970" s="42">
        <f>ROUND(L1970*M1970,2)</f>
        <v>0</v>
      </c>
      <c r="R1970" s="42">
        <f>ROUND(Q1970+Q1970*N1970,2)</f>
        <v>0</v>
      </c>
    </row>
    <row r="1971" spans="1:23" s="13" customFormat="1" ht="12.75" thickBot="1" x14ac:dyDescent="0.3">
      <c r="A1971" s="138"/>
      <c r="D1971" s="14"/>
      <c r="E1971" s="14"/>
      <c r="F1971" s="14"/>
      <c r="G1971" s="14"/>
      <c r="H1971" s="14"/>
      <c r="I1971" s="14"/>
      <c r="J1971" s="14"/>
      <c r="K1971" s="14"/>
      <c r="L1971" s="15"/>
      <c r="M1971" s="15"/>
      <c r="N1971" s="48" t="s">
        <v>139</v>
      </c>
      <c r="O1971" s="58">
        <f>SUM(O1970:O1970)</f>
        <v>0</v>
      </c>
      <c r="P1971" s="58">
        <f>SUM(P1970:P1970)</f>
        <v>0</v>
      </c>
      <c r="Q1971" s="58">
        <f>SUM(Q1970:Q1970)</f>
        <v>0</v>
      </c>
      <c r="R1971" s="59">
        <f>SUM(R1970:R1970)</f>
        <v>0</v>
      </c>
      <c r="S1971" s="15"/>
      <c r="T1971" s="18"/>
      <c r="U1971" s="15"/>
      <c r="V1971" s="15"/>
      <c r="W1971" s="19"/>
    </row>
    <row r="1972" spans="1:23" s="13" customFormat="1" ht="12.75" thickBot="1" x14ac:dyDescent="0.3">
      <c r="A1972" s="138"/>
      <c r="B1972" s="116"/>
      <c r="C1972" s="117"/>
      <c r="D1972" s="117"/>
      <c r="E1972" s="117"/>
      <c r="F1972" s="117"/>
      <c r="G1972" s="117"/>
      <c r="H1972" s="117"/>
      <c r="I1972" s="117"/>
      <c r="J1972" s="117"/>
      <c r="K1972" s="117"/>
      <c r="L1972" s="117"/>
      <c r="M1972" s="15"/>
      <c r="N1972" s="16"/>
      <c r="O1972" s="15"/>
      <c r="P1972" s="15"/>
      <c r="Q1972" s="17"/>
      <c r="R1972" s="17"/>
      <c r="S1972" s="15"/>
      <c r="T1972" s="18"/>
      <c r="U1972" s="15"/>
      <c r="V1972" s="15"/>
      <c r="W1972" s="19"/>
    </row>
    <row r="1973" spans="1:23" s="13" customFormat="1" ht="12.75" thickBot="1" x14ac:dyDescent="0.3">
      <c r="A1973" s="138"/>
      <c r="B1973" s="117"/>
      <c r="C1973" s="117"/>
      <c r="D1973" s="117"/>
      <c r="E1973" s="117"/>
      <c r="F1973" s="117"/>
      <c r="G1973" s="117"/>
      <c r="H1973" s="117"/>
      <c r="I1973" s="117"/>
      <c r="J1973" s="117"/>
      <c r="K1973" s="117"/>
      <c r="L1973" s="117"/>
      <c r="M1973" s="15"/>
      <c r="N1973" s="16"/>
      <c r="O1973" s="60"/>
      <c r="P1973" s="45" t="s">
        <v>195</v>
      </c>
      <c r="Q1973" s="46">
        <f>COUNTIF($A$3:A1972,"Lp.")</f>
        <v>131</v>
      </c>
      <c r="R1973" s="61"/>
      <c r="S1973" s="15"/>
      <c r="T1973" s="18"/>
      <c r="U1973" s="15"/>
      <c r="V1973" s="15"/>
      <c r="W1973" s="19"/>
    </row>
    <row r="1974" spans="1:23" s="13" customFormat="1" ht="36.75" thickBot="1" x14ac:dyDescent="0.3">
      <c r="A1974" s="138"/>
      <c r="B1974" s="117"/>
      <c r="C1974" s="117"/>
      <c r="D1974" s="117"/>
      <c r="E1974" s="117"/>
      <c r="F1974" s="117"/>
      <c r="G1974" s="117"/>
      <c r="H1974" s="117"/>
      <c r="I1974" s="117"/>
      <c r="J1974" s="117"/>
      <c r="K1974" s="117"/>
      <c r="L1974" s="117"/>
      <c r="M1974" s="15"/>
      <c r="N1974" s="16"/>
      <c r="O1974" s="63" t="s">
        <v>140</v>
      </c>
      <c r="P1974" s="63" t="s">
        <v>141</v>
      </c>
      <c r="Q1974" s="64" t="s">
        <v>229</v>
      </c>
      <c r="R1974" s="64" t="s">
        <v>230</v>
      </c>
      <c r="S1974" s="15"/>
      <c r="T1974" s="18"/>
      <c r="U1974" s="15"/>
      <c r="V1974" s="15"/>
      <c r="W1974" s="19"/>
    </row>
    <row r="1975" spans="1:23" s="13" customFormat="1" ht="12.75" thickBot="1" x14ac:dyDescent="0.3">
      <c r="A1975" s="138"/>
      <c r="B1975" s="117"/>
      <c r="C1975" s="117"/>
      <c r="D1975" s="117"/>
      <c r="E1975" s="117"/>
      <c r="F1975" s="117"/>
      <c r="G1975" s="117"/>
      <c r="H1975" s="117"/>
      <c r="I1975" s="117"/>
      <c r="J1975" s="117"/>
      <c r="K1975" s="117"/>
      <c r="L1975" s="117"/>
      <c r="M1975" s="15"/>
      <c r="N1975" s="16"/>
      <c r="O1975" s="62">
        <f>O1971</f>
        <v>0</v>
      </c>
      <c r="P1975" s="49">
        <f t="shared" ref="P1975:R1975" si="263">P1971</f>
        <v>0</v>
      </c>
      <c r="Q1975" s="49">
        <f t="shared" si="263"/>
        <v>0</v>
      </c>
      <c r="R1975" s="50">
        <f t="shared" si="263"/>
        <v>0</v>
      </c>
      <c r="S1975" s="15"/>
      <c r="T1975" s="18"/>
      <c r="U1975" s="15"/>
      <c r="V1975" s="15"/>
      <c r="W1975" s="19"/>
    </row>
    <row r="1980" spans="1:23" s="13" customFormat="1" ht="12" x14ac:dyDescent="0.25">
      <c r="A1980" s="138"/>
      <c r="C1980" s="54"/>
      <c r="D1980" s="56"/>
      <c r="E1980" s="56" t="s">
        <v>196</v>
      </c>
      <c r="F1980" s="57"/>
      <c r="G1980" s="15"/>
      <c r="H1980" s="16"/>
      <c r="I1980" s="15"/>
      <c r="J1980" s="28"/>
      <c r="K1980" s="30"/>
      <c r="L1980" s="31" t="s">
        <v>218</v>
      </c>
      <c r="M1980" s="32"/>
      <c r="N1980" s="33"/>
    </row>
    <row r="1981" spans="1:23" s="12" customFormat="1" ht="48.75" thickBot="1" x14ac:dyDescent="0.25">
      <c r="A1981" s="142" t="s">
        <v>187</v>
      </c>
      <c r="B1981" s="1" t="s">
        <v>0</v>
      </c>
      <c r="C1981" s="1" t="s">
        <v>126</v>
      </c>
      <c r="D1981" s="4" t="s">
        <v>191</v>
      </c>
      <c r="E1981" s="4" t="s">
        <v>192</v>
      </c>
      <c r="F1981" s="4" t="s">
        <v>193</v>
      </c>
      <c r="G1981" s="5" t="s">
        <v>200</v>
      </c>
      <c r="H1981" s="5" t="s">
        <v>201</v>
      </c>
      <c r="I1981" s="5" t="s">
        <v>202</v>
      </c>
      <c r="J1981" s="71" t="s">
        <v>501</v>
      </c>
      <c r="K1981" s="4" t="s">
        <v>206</v>
      </c>
      <c r="L1981" s="4" t="s">
        <v>208</v>
      </c>
      <c r="M1981" s="51" t="s">
        <v>209</v>
      </c>
      <c r="N1981" s="52" t="s">
        <v>194</v>
      </c>
      <c r="O1981" s="8" t="s">
        <v>211</v>
      </c>
      <c r="P1981" s="8" t="s">
        <v>213</v>
      </c>
      <c r="Q1981" s="11" t="s">
        <v>215</v>
      </c>
      <c r="R1981" s="11" t="s">
        <v>217</v>
      </c>
    </row>
    <row r="1982" spans="1:23" s="109" customFormat="1" ht="15" customHeight="1" thickBot="1" x14ac:dyDescent="0.25">
      <c r="A1982" s="140" t="s">
        <v>195</v>
      </c>
      <c r="B1982" s="108">
        <f>COUNTIF($A$3:A1981,"Lp.")</f>
        <v>132</v>
      </c>
      <c r="C1982" s="123" t="s">
        <v>472</v>
      </c>
      <c r="D1982" s="123"/>
      <c r="E1982" s="123"/>
      <c r="F1982" s="123"/>
      <c r="G1982" s="123"/>
      <c r="H1982" s="123"/>
      <c r="I1982" s="123"/>
      <c r="J1982" s="123"/>
      <c r="K1982" s="123"/>
      <c r="L1982" s="123"/>
      <c r="M1982" s="123"/>
      <c r="N1982" s="123"/>
      <c r="O1982" s="123"/>
      <c r="P1982" s="123"/>
      <c r="Q1982" s="123"/>
      <c r="R1982" s="124"/>
    </row>
    <row r="1983" spans="1:23" s="13" customFormat="1" ht="12.75" thickBot="1" x14ac:dyDescent="0.3">
      <c r="A1983" s="143" t="s">
        <v>127</v>
      </c>
      <c r="B1983" s="21" t="s">
        <v>331</v>
      </c>
      <c r="C1983" s="24" t="s">
        <v>1</v>
      </c>
      <c r="D1983" s="39">
        <v>5</v>
      </c>
      <c r="E1983" s="38">
        <v>30</v>
      </c>
      <c r="F1983" s="39">
        <v>85</v>
      </c>
      <c r="G1983" s="20"/>
      <c r="H1983" s="65"/>
      <c r="I1983" s="65"/>
      <c r="J1983" s="24"/>
      <c r="K1983" s="38"/>
      <c r="L1983" s="39"/>
      <c r="M1983" s="23"/>
      <c r="N1983" s="53"/>
      <c r="O1983" s="42">
        <f>ROUND(K1983*M1983,2)</f>
        <v>0</v>
      </c>
      <c r="P1983" s="42">
        <f>ROUND(O1983+O1983*N1983,2)</f>
        <v>0</v>
      </c>
      <c r="Q1983" s="42">
        <f>ROUND(L1983*M1983,2)</f>
        <v>0</v>
      </c>
      <c r="R1983" s="42">
        <f>ROUND(Q1983+Q1983*N1983,2)</f>
        <v>0</v>
      </c>
    </row>
    <row r="1984" spans="1:23" s="13" customFormat="1" ht="12.75" thickBot="1" x14ac:dyDescent="0.3">
      <c r="A1984" s="138"/>
      <c r="D1984" s="14"/>
      <c r="E1984" s="14"/>
      <c r="F1984" s="14"/>
      <c r="G1984" s="14"/>
      <c r="H1984" s="14"/>
      <c r="I1984" s="14"/>
      <c r="J1984" s="14"/>
      <c r="K1984" s="14"/>
      <c r="L1984" s="15"/>
      <c r="M1984" s="15"/>
      <c r="N1984" s="48" t="s">
        <v>139</v>
      </c>
      <c r="O1984" s="58">
        <f>SUM(O1983:O1983)</f>
        <v>0</v>
      </c>
      <c r="P1984" s="58">
        <f>SUM(P1983:P1983)</f>
        <v>0</v>
      </c>
      <c r="Q1984" s="58">
        <f>SUM(Q1983:Q1983)</f>
        <v>0</v>
      </c>
      <c r="R1984" s="59">
        <f>SUM(R1983:R1983)</f>
        <v>0</v>
      </c>
      <c r="S1984" s="15"/>
      <c r="T1984" s="18"/>
      <c r="U1984" s="15"/>
      <c r="V1984" s="15"/>
      <c r="W1984" s="19"/>
    </row>
    <row r="1985" spans="1:36" s="13" customFormat="1" ht="12.75" thickBot="1" x14ac:dyDescent="0.3">
      <c r="A1985" s="138"/>
      <c r="B1985" s="116"/>
      <c r="C1985" s="117"/>
      <c r="D1985" s="117"/>
      <c r="E1985" s="117"/>
      <c r="F1985" s="117"/>
      <c r="G1985" s="117"/>
      <c r="H1985" s="117"/>
      <c r="I1985" s="117"/>
      <c r="J1985" s="117"/>
      <c r="K1985" s="117"/>
      <c r="L1985" s="117"/>
      <c r="M1985" s="15"/>
      <c r="N1985" s="16"/>
      <c r="O1985" s="15"/>
      <c r="P1985" s="15"/>
      <c r="Q1985" s="17"/>
      <c r="R1985" s="17"/>
      <c r="S1985" s="15"/>
      <c r="T1985" s="18"/>
      <c r="U1985" s="15"/>
      <c r="V1985" s="15"/>
      <c r="W1985" s="19"/>
    </row>
    <row r="1986" spans="1:36" s="13" customFormat="1" ht="12.75" thickBot="1" x14ac:dyDescent="0.3">
      <c r="A1986" s="138"/>
      <c r="B1986" s="117"/>
      <c r="C1986" s="117"/>
      <c r="D1986" s="117"/>
      <c r="E1986" s="117"/>
      <c r="F1986" s="117"/>
      <c r="G1986" s="117"/>
      <c r="H1986" s="117"/>
      <c r="I1986" s="117"/>
      <c r="J1986" s="117"/>
      <c r="K1986" s="117"/>
      <c r="L1986" s="117"/>
      <c r="M1986" s="15"/>
      <c r="N1986" s="16"/>
      <c r="O1986" s="60"/>
      <c r="P1986" s="45" t="s">
        <v>195</v>
      </c>
      <c r="Q1986" s="46">
        <f>COUNTIF($A$3:A1985,"Lp.")</f>
        <v>132</v>
      </c>
      <c r="R1986" s="61"/>
      <c r="S1986" s="15"/>
      <c r="T1986" s="18"/>
      <c r="U1986" s="15"/>
      <c r="V1986" s="15"/>
      <c r="W1986" s="19"/>
    </row>
    <row r="1987" spans="1:36" s="13" customFormat="1" ht="36.75" thickBot="1" x14ac:dyDescent="0.3">
      <c r="A1987" s="138"/>
      <c r="B1987" s="117"/>
      <c r="C1987" s="117"/>
      <c r="D1987" s="117"/>
      <c r="E1987" s="117"/>
      <c r="F1987" s="117"/>
      <c r="G1987" s="117"/>
      <c r="H1987" s="117"/>
      <c r="I1987" s="117"/>
      <c r="J1987" s="117"/>
      <c r="K1987" s="117"/>
      <c r="L1987" s="117"/>
      <c r="M1987" s="15"/>
      <c r="N1987" s="16"/>
      <c r="O1987" s="63" t="s">
        <v>140</v>
      </c>
      <c r="P1987" s="63" t="s">
        <v>141</v>
      </c>
      <c r="Q1987" s="64" t="s">
        <v>229</v>
      </c>
      <c r="R1987" s="64" t="s">
        <v>230</v>
      </c>
      <c r="S1987" s="15"/>
      <c r="T1987" s="18"/>
      <c r="U1987" s="15"/>
      <c r="V1987" s="15"/>
      <c r="W1987" s="19"/>
    </row>
    <row r="1988" spans="1:36" s="13" customFormat="1" ht="12.75" thickBot="1" x14ac:dyDescent="0.3">
      <c r="A1988" s="138"/>
      <c r="B1988" s="117"/>
      <c r="C1988" s="117"/>
      <c r="D1988" s="117"/>
      <c r="E1988" s="117"/>
      <c r="F1988" s="117"/>
      <c r="G1988" s="117"/>
      <c r="H1988" s="117"/>
      <c r="I1988" s="117"/>
      <c r="J1988" s="117"/>
      <c r="K1988" s="117"/>
      <c r="L1988" s="117"/>
      <c r="M1988" s="15"/>
      <c r="N1988" s="16"/>
      <c r="O1988" s="62">
        <f>O1984</f>
        <v>0</v>
      </c>
      <c r="P1988" s="49">
        <f t="shared" ref="P1988:R1988" si="264">P1984</f>
        <v>0</v>
      </c>
      <c r="Q1988" s="49">
        <f t="shared" si="264"/>
        <v>0</v>
      </c>
      <c r="R1988" s="50">
        <f t="shared" si="264"/>
        <v>0</v>
      </c>
      <c r="S1988" s="15"/>
      <c r="T1988" s="18"/>
      <c r="U1988" s="15"/>
      <c r="V1988" s="15"/>
      <c r="W1988" s="19"/>
    </row>
    <row r="1992" spans="1:36" ht="15.75" thickBot="1" x14ac:dyDescent="0.3"/>
    <row r="1993" spans="1:36" ht="15.75" customHeight="1" thickBot="1" x14ac:dyDescent="0.3">
      <c r="X1993" s="133" t="s">
        <v>386</v>
      </c>
      <c r="Y1993" s="134"/>
      <c r="Z1993" s="134"/>
      <c r="AA1993" s="134"/>
      <c r="AB1993" s="134"/>
      <c r="AC1993" s="134"/>
      <c r="AD1993" s="134"/>
      <c r="AE1993" s="134"/>
      <c r="AF1993" s="134"/>
      <c r="AG1993" s="134"/>
      <c r="AH1993" s="134"/>
      <c r="AI1993" s="134"/>
      <c r="AJ1993" s="135"/>
    </row>
    <row r="1994" spans="1:36" x14ac:dyDescent="0.25">
      <c r="X1994" s="136" t="s">
        <v>387</v>
      </c>
      <c r="Y1994" s="119" t="s">
        <v>223</v>
      </c>
      <c r="Z1994" s="119"/>
      <c r="AA1994" s="119"/>
      <c r="AB1994" s="119" t="s">
        <v>227</v>
      </c>
      <c r="AC1994" s="119"/>
      <c r="AD1994" s="119"/>
      <c r="AE1994" s="119" t="s">
        <v>142</v>
      </c>
      <c r="AF1994" s="119"/>
      <c r="AG1994" s="119"/>
      <c r="AH1994" s="119" t="s">
        <v>143</v>
      </c>
      <c r="AI1994" s="119"/>
      <c r="AJ1994" s="119"/>
    </row>
    <row r="1995" spans="1:36" x14ac:dyDescent="0.25">
      <c r="X1995" s="137"/>
      <c r="Y1995" s="84" t="s">
        <v>224</v>
      </c>
      <c r="Z1995" s="85" t="s">
        <v>225</v>
      </c>
      <c r="AA1995" s="86" t="s">
        <v>226</v>
      </c>
      <c r="AB1995" s="84" t="s">
        <v>224</v>
      </c>
      <c r="AC1995" s="85" t="s">
        <v>225</v>
      </c>
      <c r="AD1995" s="86" t="s">
        <v>226</v>
      </c>
      <c r="AE1995" s="84" t="s">
        <v>224</v>
      </c>
      <c r="AF1995" s="85" t="s">
        <v>225</v>
      </c>
      <c r="AG1995" s="86" t="s">
        <v>226</v>
      </c>
      <c r="AH1995" s="84" t="s">
        <v>224</v>
      </c>
      <c r="AI1995" s="85" t="s">
        <v>225</v>
      </c>
      <c r="AJ1995" s="86" t="s">
        <v>226</v>
      </c>
    </row>
    <row r="1996" spans="1:36" x14ac:dyDescent="0.25">
      <c r="X1996" s="94" t="s">
        <v>127</v>
      </c>
      <c r="Y1996" s="95">
        <f t="shared" ref="Y1996:AJ1996" si="265">Y22</f>
        <v>0</v>
      </c>
      <c r="Z1996" s="99">
        <f t="shared" si="265"/>
        <v>0</v>
      </c>
      <c r="AA1996" s="97">
        <f t="shared" si="265"/>
        <v>0</v>
      </c>
      <c r="AB1996" s="95">
        <f t="shared" si="265"/>
        <v>0</v>
      </c>
      <c r="AC1996" s="99">
        <f t="shared" si="265"/>
        <v>0</v>
      </c>
      <c r="AD1996" s="97">
        <f t="shared" si="265"/>
        <v>0</v>
      </c>
      <c r="AE1996" s="95">
        <f t="shared" si="265"/>
        <v>0</v>
      </c>
      <c r="AF1996" s="99">
        <f t="shared" si="265"/>
        <v>0</v>
      </c>
      <c r="AG1996" s="97">
        <f t="shared" si="265"/>
        <v>0</v>
      </c>
      <c r="AH1996" s="95">
        <f t="shared" si="265"/>
        <v>0</v>
      </c>
      <c r="AI1996" s="99">
        <f t="shared" si="265"/>
        <v>0</v>
      </c>
      <c r="AJ1996" s="97">
        <f t="shared" si="265"/>
        <v>0</v>
      </c>
    </row>
    <row r="1997" spans="1:36" x14ac:dyDescent="0.25">
      <c r="X1997" s="94" t="s">
        <v>128</v>
      </c>
      <c r="Y1997" s="96">
        <f t="shared" ref="Y1997:AJ1997" si="266">Y41</f>
        <v>0</v>
      </c>
      <c r="Z1997" s="100">
        <f t="shared" si="266"/>
        <v>0</v>
      </c>
      <c r="AA1997" s="98">
        <f t="shared" si="266"/>
        <v>0</v>
      </c>
      <c r="AB1997" s="96">
        <f t="shared" si="266"/>
        <v>0</v>
      </c>
      <c r="AC1997" s="100">
        <f t="shared" si="266"/>
        <v>0</v>
      </c>
      <c r="AD1997" s="98">
        <f t="shared" si="266"/>
        <v>0</v>
      </c>
      <c r="AE1997" s="96">
        <f t="shared" si="266"/>
        <v>0</v>
      </c>
      <c r="AF1997" s="100">
        <f t="shared" si="266"/>
        <v>0</v>
      </c>
      <c r="AG1997" s="98">
        <f t="shared" si="266"/>
        <v>0</v>
      </c>
      <c r="AH1997" s="96">
        <f t="shared" si="266"/>
        <v>0</v>
      </c>
      <c r="AI1997" s="100">
        <f t="shared" si="266"/>
        <v>0</v>
      </c>
      <c r="AJ1997" s="98">
        <f t="shared" si="266"/>
        <v>0</v>
      </c>
    </row>
    <row r="1998" spans="1:36" x14ac:dyDescent="0.25">
      <c r="X1998" s="94" t="s">
        <v>129</v>
      </c>
      <c r="Y1998" s="96">
        <f t="shared" ref="Y1998:AJ1998" si="267">Y57</f>
        <v>0</v>
      </c>
      <c r="Z1998" s="100">
        <f t="shared" si="267"/>
        <v>0</v>
      </c>
      <c r="AA1998" s="98">
        <f t="shared" si="267"/>
        <v>0</v>
      </c>
      <c r="AB1998" s="96">
        <f t="shared" si="267"/>
        <v>0</v>
      </c>
      <c r="AC1998" s="100">
        <f t="shared" si="267"/>
        <v>0</v>
      </c>
      <c r="AD1998" s="98">
        <f t="shared" si="267"/>
        <v>0</v>
      </c>
      <c r="AE1998" s="96">
        <f t="shared" si="267"/>
        <v>0</v>
      </c>
      <c r="AF1998" s="100">
        <f t="shared" si="267"/>
        <v>0</v>
      </c>
      <c r="AG1998" s="98">
        <f t="shared" si="267"/>
        <v>0</v>
      </c>
      <c r="AH1998" s="96">
        <f t="shared" si="267"/>
        <v>0</v>
      </c>
      <c r="AI1998" s="100">
        <f t="shared" si="267"/>
        <v>0</v>
      </c>
      <c r="AJ1998" s="98">
        <f t="shared" si="267"/>
        <v>0</v>
      </c>
    </row>
    <row r="1999" spans="1:36" x14ac:dyDescent="0.25">
      <c r="W1999" s="111"/>
      <c r="X1999" s="94" t="s">
        <v>130</v>
      </c>
      <c r="Y1999" s="96">
        <f t="shared" ref="Y1999:AJ1999" si="268">Y72</f>
        <v>0</v>
      </c>
      <c r="Z1999" s="100">
        <f t="shared" si="268"/>
        <v>0</v>
      </c>
      <c r="AA1999" s="98">
        <f t="shared" si="268"/>
        <v>0</v>
      </c>
      <c r="AB1999" s="96">
        <f t="shared" si="268"/>
        <v>0</v>
      </c>
      <c r="AC1999" s="100">
        <f t="shared" si="268"/>
        <v>0</v>
      </c>
      <c r="AD1999" s="98">
        <f t="shared" si="268"/>
        <v>0</v>
      </c>
      <c r="AE1999" s="96">
        <f t="shared" si="268"/>
        <v>0</v>
      </c>
      <c r="AF1999" s="100">
        <f t="shared" si="268"/>
        <v>0</v>
      </c>
      <c r="AG1999" s="98">
        <f t="shared" si="268"/>
        <v>0</v>
      </c>
      <c r="AH1999" s="96">
        <f t="shared" si="268"/>
        <v>0</v>
      </c>
      <c r="AI1999" s="100">
        <f t="shared" si="268"/>
        <v>0</v>
      </c>
      <c r="AJ1999" s="98">
        <f t="shared" si="268"/>
        <v>0</v>
      </c>
    </row>
    <row r="2000" spans="1:36" x14ac:dyDescent="0.25">
      <c r="W2000" s="111"/>
      <c r="X2000" s="94" t="s">
        <v>131</v>
      </c>
      <c r="Y2000" s="96">
        <f t="shared" ref="Y2000:AJ2000" si="269">Y90</f>
        <v>0</v>
      </c>
      <c r="Z2000" s="110">
        <f t="shared" si="269"/>
        <v>0</v>
      </c>
      <c r="AA2000" s="98">
        <f t="shared" si="269"/>
        <v>0</v>
      </c>
      <c r="AB2000" s="96">
        <f t="shared" si="269"/>
        <v>0</v>
      </c>
      <c r="AC2000" s="110">
        <f t="shared" si="269"/>
        <v>0</v>
      </c>
      <c r="AD2000" s="98">
        <f t="shared" si="269"/>
        <v>0</v>
      </c>
      <c r="AE2000" s="96">
        <f t="shared" si="269"/>
        <v>0</v>
      </c>
      <c r="AF2000" s="110">
        <f t="shared" si="269"/>
        <v>0</v>
      </c>
      <c r="AG2000" s="98">
        <f t="shared" si="269"/>
        <v>0</v>
      </c>
      <c r="AH2000" s="96">
        <f t="shared" si="269"/>
        <v>0</v>
      </c>
      <c r="AI2000" s="110">
        <f t="shared" si="269"/>
        <v>0</v>
      </c>
      <c r="AJ2000" s="98">
        <f t="shared" si="269"/>
        <v>0</v>
      </c>
    </row>
    <row r="2001" spans="23:36" x14ac:dyDescent="0.25">
      <c r="W2001" s="111"/>
      <c r="X2001" s="94" t="s">
        <v>132</v>
      </c>
      <c r="Y2001" s="96">
        <f t="shared" ref="Y2001:AJ2001" si="270">Y105</f>
        <v>0</v>
      </c>
      <c r="Z2001" s="110">
        <f t="shared" si="270"/>
        <v>0</v>
      </c>
      <c r="AA2001" s="98">
        <f t="shared" si="270"/>
        <v>0</v>
      </c>
      <c r="AB2001" s="96">
        <f t="shared" si="270"/>
        <v>0</v>
      </c>
      <c r="AC2001" s="110">
        <f t="shared" si="270"/>
        <v>0</v>
      </c>
      <c r="AD2001" s="98">
        <f t="shared" si="270"/>
        <v>0</v>
      </c>
      <c r="AE2001" s="96">
        <f t="shared" si="270"/>
        <v>0</v>
      </c>
      <c r="AF2001" s="110">
        <f t="shared" si="270"/>
        <v>0</v>
      </c>
      <c r="AG2001" s="98">
        <f t="shared" si="270"/>
        <v>0</v>
      </c>
      <c r="AH2001" s="96">
        <f t="shared" si="270"/>
        <v>0</v>
      </c>
      <c r="AI2001" s="110">
        <f t="shared" si="270"/>
        <v>0</v>
      </c>
      <c r="AJ2001" s="98">
        <f t="shared" si="270"/>
        <v>0</v>
      </c>
    </row>
    <row r="2002" spans="23:36" x14ac:dyDescent="0.25">
      <c r="W2002" s="111"/>
      <c r="X2002" s="94" t="s">
        <v>133</v>
      </c>
      <c r="Y2002" s="96">
        <f>Y120</f>
        <v>0</v>
      </c>
      <c r="Z2002" s="110">
        <f t="shared" ref="Z2002:AJ2002" si="271">Z120</f>
        <v>0</v>
      </c>
      <c r="AA2002" s="98">
        <f t="shared" si="271"/>
        <v>0</v>
      </c>
      <c r="AB2002" s="96">
        <f t="shared" si="271"/>
        <v>0</v>
      </c>
      <c r="AC2002" s="110">
        <f t="shared" si="271"/>
        <v>0</v>
      </c>
      <c r="AD2002" s="98">
        <f t="shared" si="271"/>
        <v>0</v>
      </c>
      <c r="AE2002" s="96">
        <f t="shared" si="271"/>
        <v>0</v>
      </c>
      <c r="AF2002" s="110">
        <f t="shared" si="271"/>
        <v>0</v>
      </c>
      <c r="AG2002" s="98">
        <f t="shared" si="271"/>
        <v>0</v>
      </c>
      <c r="AH2002" s="96">
        <f t="shared" si="271"/>
        <v>0</v>
      </c>
      <c r="AI2002" s="110">
        <f t="shared" si="271"/>
        <v>0</v>
      </c>
      <c r="AJ2002" s="98">
        <f t="shared" si="271"/>
        <v>0</v>
      </c>
    </row>
    <row r="2003" spans="23:36" x14ac:dyDescent="0.25">
      <c r="W2003" s="111"/>
      <c r="X2003" s="94" t="s">
        <v>134</v>
      </c>
      <c r="Y2003" s="96">
        <f t="shared" ref="Y2003:AJ2003" si="272">Y136</f>
        <v>0</v>
      </c>
      <c r="Z2003" s="110">
        <f t="shared" si="272"/>
        <v>0</v>
      </c>
      <c r="AA2003" s="98">
        <f t="shared" si="272"/>
        <v>0</v>
      </c>
      <c r="AB2003" s="96">
        <f t="shared" si="272"/>
        <v>0</v>
      </c>
      <c r="AC2003" s="110">
        <f t="shared" si="272"/>
        <v>0</v>
      </c>
      <c r="AD2003" s="98">
        <f t="shared" si="272"/>
        <v>0</v>
      </c>
      <c r="AE2003" s="96">
        <f t="shared" si="272"/>
        <v>0</v>
      </c>
      <c r="AF2003" s="110">
        <f t="shared" si="272"/>
        <v>0</v>
      </c>
      <c r="AG2003" s="98">
        <f t="shared" si="272"/>
        <v>0</v>
      </c>
      <c r="AH2003" s="96">
        <f t="shared" si="272"/>
        <v>0</v>
      </c>
      <c r="AI2003" s="110">
        <f t="shared" si="272"/>
        <v>0</v>
      </c>
      <c r="AJ2003" s="98">
        <f t="shared" si="272"/>
        <v>0</v>
      </c>
    </row>
    <row r="2004" spans="23:36" x14ac:dyDescent="0.25">
      <c r="W2004" s="111"/>
      <c r="X2004" s="94" t="s">
        <v>135</v>
      </c>
      <c r="Y2004" s="96">
        <f t="shared" ref="Y2004:AJ2004" si="273">Y152</f>
        <v>0</v>
      </c>
      <c r="Z2004" s="110">
        <f t="shared" si="273"/>
        <v>0</v>
      </c>
      <c r="AA2004" s="98">
        <f t="shared" si="273"/>
        <v>0</v>
      </c>
      <c r="AB2004" s="96">
        <f t="shared" si="273"/>
        <v>0</v>
      </c>
      <c r="AC2004" s="110">
        <f t="shared" si="273"/>
        <v>0</v>
      </c>
      <c r="AD2004" s="98">
        <f t="shared" si="273"/>
        <v>0</v>
      </c>
      <c r="AE2004" s="96">
        <f t="shared" si="273"/>
        <v>0</v>
      </c>
      <c r="AF2004" s="110">
        <f t="shared" si="273"/>
        <v>0</v>
      </c>
      <c r="AG2004" s="98">
        <f t="shared" si="273"/>
        <v>0</v>
      </c>
      <c r="AH2004" s="96">
        <f t="shared" si="273"/>
        <v>0</v>
      </c>
      <c r="AI2004" s="110">
        <f t="shared" si="273"/>
        <v>0</v>
      </c>
      <c r="AJ2004" s="98">
        <f t="shared" si="273"/>
        <v>0</v>
      </c>
    </row>
    <row r="2005" spans="23:36" x14ac:dyDescent="0.25">
      <c r="W2005" s="111"/>
      <c r="X2005" s="94" t="s">
        <v>136</v>
      </c>
      <c r="Y2005" s="96">
        <f t="shared" ref="Y2005:AJ2005" si="274">Y170</f>
        <v>0</v>
      </c>
      <c r="Z2005" s="110">
        <f t="shared" si="274"/>
        <v>0</v>
      </c>
      <c r="AA2005" s="98">
        <f t="shared" si="274"/>
        <v>0</v>
      </c>
      <c r="AB2005" s="96">
        <f t="shared" si="274"/>
        <v>0</v>
      </c>
      <c r="AC2005" s="110">
        <f t="shared" si="274"/>
        <v>0</v>
      </c>
      <c r="AD2005" s="98">
        <f t="shared" si="274"/>
        <v>0</v>
      </c>
      <c r="AE2005" s="96">
        <f t="shared" si="274"/>
        <v>0</v>
      </c>
      <c r="AF2005" s="110">
        <f t="shared" si="274"/>
        <v>0</v>
      </c>
      <c r="AG2005" s="98">
        <f t="shared" si="274"/>
        <v>0</v>
      </c>
      <c r="AH2005" s="96">
        <f t="shared" si="274"/>
        <v>0</v>
      </c>
      <c r="AI2005" s="110">
        <f t="shared" si="274"/>
        <v>0</v>
      </c>
      <c r="AJ2005" s="98">
        <f t="shared" si="274"/>
        <v>0</v>
      </c>
    </row>
    <row r="2006" spans="23:36" x14ac:dyDescent="0.25">
      <c r="W2006" s="111"/>
      <c r="X2006" s="94" t="s">
        <v>137</v>
      </c>
      <c r="Y2006" s="96">
        <f t="shared" ref="Y2006:AJ2006" si="275">Y185</f>
        <v>0</v>
      </c>
      <c r="Z2006" s="110">
        <f t="shared" si="275"/>
        <v>0</v>
      </c>
      <c r="AA2006" s="98">
        <f t="shared" si="275"/>
        <v>0</v>
      </c>
      <c r="AB2006" s="96">
        <f t="shared" si="275"/>
        <v>0</v>
      </c>
      <c r="AC2006" s="110">
        <f t="shared" si="275"/>
        <v>0</v>
      </c>
      <c r="AD2006" s="98">
        <f t="shared" si="275"/>
        <v>0</v>
      </c>
      <c r="AE2006" s="96">
        <f t="shared" si="275"/>
        <v>0</v>
      </c>
      <c r="AF2006" s="110">
        <f t="shared" si="275"/>
        <v>0</v>
      </c>
      <c r="AG2006" s="98">
        <f t="shared" si="275"/>
        <v>0</v>
      </c>
      <c r="AH2006" s="96">
        <f t="shared" si="275"/>
        <v>0</v>
      </c>
      <c r="AI2006" s="110">
        <f t="shared" si="275"/>
        <v>0</v>
      </c>
      <c r="AJ2006" s="98">
        <f t="shared" si="275"/>
        <v>0</v>
      </c>
    </row>
    <row r="2007" spans="23:36" x14ac:dyDescent="0.25">
      <c r="W2007" s="111"/>
      <c r="X2007" s="94" t="s">
        <v>138</v>
      </c>
      <c r="Y2007" s="96">
        <f t="shared" ref="Y2007:AJ2007" si="276">Y201</f>
        <v>0</v>
      </c>
      <c r="Z2007" s="110">
        <f t="shared" si="276"/>
        <v>0</v>
      </c>
      <c r="AA2007" s="98">
        <f t="shared" si="276"/>
        <v>0</v>
      </c>
      <c r="AB2007" s="96">
        <f t="shared" si="276"/>
        <v>0</v>
      </c>
      <c r="AC2007" s="110">
        <f t="shared" si="276"/>
        <v>0</v>
      </c>
      <c r="AD2007" s="98">
        <f t="shared" si="276"/>
        <v>0</v>
      </c>
      <c r="AE2007" s="96">
        <f t="shared" si="276"/>
        <v>0</v>
      </c>
      <c r="AF2007" s="110">
        <f t="shared" si="276"/>
        <v>0</v>
      </c>
      <c r="AG2007" s="98">
        <f t="shared" si="276"/>
        <v>0</v>
      </c>
      <c r="AH2007" s="96">
        <f t="shared" si="276"/>
        <v>0</v>
      </c>
      <c r="AI2007" s="110">
        <f t="shared" si="276"/>
        <v>0</v>
      </c>
      <c r="AJ2007" s="98">
        <f t="shared" si="276"/>
        <v>0</v>
      </c>
    </row>
    <row r="2008" spans="23:36" x14ac:dyDescent="0.25">
      <c r="W2008" s="111"/>
      <c r="X2008" s="94" t="s">
        <v>146</v>
      </c>
      <c r="Y2008" s="96">
        <f t="shared" ref="Y2008:AJ2008" si="277">Y216</f>
        <v>0</v>
      </c>
      <c r="Z2008" s="110">
        <f t="shared" si="277"/>
        <v>0</v>
      </c>
      <c r="AA2008" s="98">
        <f t="shared" si="277"/>
        <v>0</v>
      </c>
      <c r="AB2008" s="96">
        <f t="shared" si="277"/>
        <v>0</v>
      </c>
      <c r="AC2008" s="110">
        <f t="shared" si="277"/>
        <v>0</v>
      </c>
      <c r="AD2008" s="98">
        <f t="shared" si="277"/>
        <v>0</v>
      </c>
      <c r="AE2008" s="96">
        <f t="shared" si="277"/>
        <v>0</v>
      </c>
      <c r="AF2008" s="110">
        <f t="shared" si="277"/>
        <v>0</v>
      </c>
      <c r="AG2008" s="98">
        <f t="shared" si="277"/>
        <v>0</v>
      </c>
      <c r="AH2008" s="96">
        <f t="shared" si="277"/>
        <v>0</v>
      </c>
      <c r="AI2008" s="110">
        <f t="shared" si="277"/>
        <v>0</v>
      </c>
      <c r="AJ2008" s="98">
        <f t="shared" si="277"/>
        <v>0</v>
      </c>
    </row>
    <row r="2009" spans="23:36" x14ac:dyDescent="0.25">
      <c r="W2009" s="111"/>
      <c r="X2009" s="94" t="s">
        <v>147</v>
      </c>
      <c r="Y2009" s="96">
        <f t="shared" ref="Y2009:AJ2009" si="278">Y236</f>
        <v>0</v>
      </c>
      <c r="Z2009" s="110">
        <f t="shared" si="278"/>
        <v>0</v>
      </c>
      <c r="AA2009" s="98">
        <f t="shared" si="278"/>
        <v>0</v>
      </c>
      <c r="AB2009" s="96">
        <f t="shared" si="278"/>
        <v>0</v>
      </c>
      <c r="AC2009" s="110">
        <f t="shared" si="278"/>
        <v>0</v>
      </c>
      <c r="AD2009" s="98">
        <f t="shared" si="278"/>
        <v>0</v>
      </c>
      <c r="AE2009" s="96">
        <f t="shared" si="278"/>
        <v>0</v>
      </c>
      <c r="AF2009" s="110">
        <f t="shared" si="278"/>
        <v>0</v>
      </c>
      <c r="AG2009" s="98">
        <f t="shared" si="278"/>
        <v>0</v>
      </c>
      <c r="AH2009" s="96">
        <f t="shared" si="278"/>
        <v>0</v>
      </c>
      <c r="AI2009" s="110">
        <f t="shared" si="278"/>
        <v>0</v>
      </c>
      <c r="AJ2009" s="98">
        <f t="shared" si="278"/>
        <v>0</v>
      </c>
    </row>
    <row r="2010" spans="23:36" x14ac:dyDescent="0.25">
      <c r="W2010" s="111"/>
      <c r="X2010" s="94" t="s">
        <v>148</v>
      </c>
      <c r="Y2010" s="96">
        <f t="shared" ref="Y2010:AJ2010" si="279">Y253</f>
        <v>0</v>
      </c>
      <c r="Z2010" s="110">
        <f t="shared" si="279"/>
        <v>0</v>
      </c>
      <c r="AA2010" s="98">
        <f t="shared" si="279"/>
        <v>0</v>
      </c>
      <c r="AB2010" s="96">
        <f t="shared" si="279"/>
        <v>0</v>
      </c>
      <c r="AC2010" s="110">
        <f t="shared" si="279"/>
        <v>0</v>
      </c>
      <c r="AD2010" s="98">
        <f t="shared" si="279"/>
        <v>0</v>
      </c>
      <c r="AE2010" s="96">
        <f t="shared" si="279"/>
        <v>0</v>
      </c>
      <c r="AF2010" s="110">
        <f t="shared" si="279"/>
        <v>0</v>
      </c>
      <c r="AG2010" s="98">
        <f t="shared" si="279"/>
        <v>0</v>
      </c>
      <c r="AH2010" s="96">
        <f t="shared" si="279"/>
        <v>0</v>
      </c>
      <c r="AI2010" s="110">
        <f t="shared" si="279"/>
        <v>0</v>
      </c>
      <c r="AJ2010" s="98">
        <f t="shared" si="279"/>
        <v>0</v>
      </c>
    </row>
    <row r="2011" spans="23:36" x14ac:dyDescent="0.25">
      <c r="W2011" s="111"/>
      <c r="X2011" s="94" t="s">
        <v>149</v>
      </c>
      <c r="Y2011" s="96">
        <f t="shared" ref="Y2011:AJ2011" si="280">Y271</f>
        <v>0</v>
      </c>
      <c r="Z2011" s="110">
        <f t="shared" si="280"/>
        <v>0</v>
      </c>
      <c r="AA2011" s="98">
        <f t="shared" si="280"/>
        <v>0</v>
      </c>
      <c r="AB2011" s="96">
        <f t="shared" si="280"/>
        <v>0</v>
      </c>
      <c r="AC2011" s="110">
        <f t="shared" si="280"/>
        <v>0</v>
      </c>
      <c r="AD2011" s="98">
        <f t="shared" si="280"/>
        <v>0</v>
      </c>
      <c r="AE2011" s="96">
        <f t="shared" si="280"/>
        <v>0</v>
      </c>
      <c r="AF2011" s="110">
        <f t="shared" si="280"/>
        <v>0</v>
      </c>
      <c r="AG2011" s="98">
        <f t="shared" si="280"/>
        <v>0</v>
      </c>
      <c r="AH2011" s="96">
        <f t="shared" si="280"/>
        <v>0</v>
      </c>
      <c r="AI2011" s="110">
        <f t="shared" si="280"/>
        <v>0</v>
      </c>
      <c r="AJ2011" s="98">
        <f t="shared" si="280"/>
        <v>0</v>
      </c>
    </row>
    <row r="2012" spans="23:36" x14ac:dyDescent="0.25">
      <c r="W2012" s="111"/>
      <c r="X2012" s="94" t="s">
        <v>285</v>
      </c>
      <c r="Y2012" s="96">
        <f t="shared" ref="Y2012:AJ2012" si="281">Y289</f>
        <v>0</v>
      </c>
      <c r="Z2012" s="110">
        <f t="shared" si="281"/>
        <v>0</v>
      </c>
      <c r="AA2012" s="98">
        <f t="shared" si="281"/>
        <v>0</v>
      </c>
      <c r="AB2012" s="96">
        <f t="shared" si="281"/>
        <v>0</v>
      </c>
      <c r="AC2012" s="110">
        <f t="shared" si="281"/>
        <v>0</v>
      </c>
      <c r="AD2012" s="98">
        <f t="shared" si="281"/>
        <v>0</v>
      </c>
      <c r="AE2012" s="96">
        <f t="shared" si="281"/>
        <v>0</v>
      </c>
      <c r="AF2012" s="110">
        <f t="shared" si="281"/>
        <v>0</v>
      </c>
      <c r="AG2012" s="98">
        <f t="shared" si="281"/>
        <v>0</v>
      </c>
      <c r="AH2012" s="96">
        <f t="shared" si="281"/>
        <v>0</v>
      </c>
      <c r="AI2012" s="110">
        <f t="shared" si="281"/>
        <v>0</v>
      </c>
      <c r="AJ2012" s="98">
        <f t="shared" si="281"/>
        <v>0</v>
      </c>
    </row>
    <row r="2013" spans="23:36" x14ac:dyDescent="0.25">
      <c r="W2013" s="111"/>
      <c r="X2013" s="94" t="s">
        <v>286</v>
      </c>
      <c r="Y2013" s="96">
        <f t="shared" ref="Y2013:AJ2013" si="282">Y312</f>
        <v>0</v>
      </c>
      <c r="Z2013" s="110">
        <f t="shared" si="282"/>
        <v>0</v>
      </c>
      <c r="AA2013" s="98">
        <f t="shared" si="282"/>
        <v>0</v>
      </c>
      <c r="AB2013" s="96">
        <f t="shared" si="282"/>
        <v>0</v>
      </c>
      <c r="AC2013" s="110">
        <f t="shared" si="282"/>
        <v>0</v>
      </c>
      <c r="AD2013" s="98">
        <f t="shared" si="282"/>
        <v>0</v>
      </c>
      <c r="AE2013" s="96">
        <f t="shared" si="282"/>
        <v>0</v>
      </c>
      <c r="AF2013" s="110">
        <f t="shared" si="282"/>
        <v>0</v>
      </c>
      <c r="AG2013" s="98">
        <f t="shared" si="282"/>
        <v>0</v>
      </c>
      <c r="AH2013" s="96">
        <f t="shared" si="282"/>
        <v>0</v>
      </c>
      <c r="AI2013" s="110">
        <f t="shared" si="282"/>
        <v>0</v>
      </c>
      <c r="AJ2013" s="98">
        <f t="shared" si="282"/>
        <v>0</v>
      </c>
    </row>
    <row r="2014" spans="23:36" x14ac:dyDescent="0.25">
      <c r="W2014" s="111"/>
      <c r="X2014" s="94" t="s">
        <v>287</v>
      </c>
      <c r="Y2014" s="96">
        <f t="shared" ref="Y2014:AJ2014" si="283">Y327</f>
        <v>0</v>
      </c>
      <c r="Z2014" s="110">
        <f t="shared" si="283"/>
        <v>0</v>
      </c>
      <c r="AA2014" s="98">
        <f t="shared" si="283"/>
        <v>0</v>
      </c>
      <c r="AB2014" s="96">
        <f t="shared" si="283"/>
        <v>0</v>
      </c>
      <c r="AC2014" s="110">
        <f t="shared" si="283"/>
        <v>0</v>
      </c>
      <c r="AD2014" s="98">
        <f t="shared" si="283"/>
        <v>0</v>
      </c>
      <c r="AE2014" s="96">
        <f t="shared" si="283"/>
        <v>0</v>
      </c>
      <c r="AF2014" s="110">
        <f t="shared" si="283"/>
        <v>0</v>
      </c>
      <c r="AG2014" s="98">
        <f t="shared" si="283"/>
        <v>0</v>
      </c>
      <c r="AH2014" s="96">
        <f t="shared" si="283"/>
        <v>0</v>
      </c>
      <c r="AI2014" s="110">
        <f t="shared" si="283"/>
        <v>0</v>
      </c>
      <c r="AJ2014" s="98">
        <f t="shared" si="283"/>
        <v>0</v>
      </c>
    </row>
    <row r="2015" spans="23:36" x14ac:dyDescent="0.25">
      <c r="W2015" s="111"/>
      <c r="X2015" s="94" t="s">
        <v>150</v>
      </c>
      <c r="Y2015" s="96">
        <f t="shared" ref="Y2015:AJ2015" si="284">Y342</f>
        <v>0</v>
      </c>
      <c r="Z2015" s="110">
        <f t="shared" si="284"/>
        <v>0</v>
      </c>
      <c r="AA2015" s="98">
        <f t="shared" si="284"/>
        <v>0</v>
      </c>
      <c r="AB2015" s="96">
        <f t="shared" si="284"/>
        <v>0</v>
      </c>
      <c r="AC2015" s="110">
        <f t="shared" si="284"/>
        <v>0</v>
      </c>
      <c r="AD2015" s="98">
        <f t="shared" si="284"/>
        <v>0</v>
      </c>
      <c r="AE2015" s="96">
        <f t="shared" si="284"/>
        <v>0</v>
      </c>
      <c r="AF2015" s="110">
        <f t="shared" si="284"/>
        <v>0</v>
      </c>
      <c r="AG2015" s="98">
        <f t="shared" si="284"/>
        <v>0</v>
      </c>
      <c r="AH2015" s="96">
        <f t="shared" si="284"/>
        <v>0</v>
      </c>
      <c r="AI2015" s="110">
        <f t="shared" si="284"/>
        <v>0</v>
      </c>
      <c r="AJ2015" s="98">
        <f t="shared" si="284"/>
        <v>0</v>
      </c>
    </row>
    <row r="2016" spans="23:36" x14ac:dyDescent="0.25">
      <c r="W2016" s="111"/>
      <c r="X2016" s="94" t="s">
        <v>151</v>
      </c>
      <c r="Y2016" s="96">
        <f t="shared" ref="Y2016:AJ2016" si="285">Y359</f>
        <v>0</v>
      </c>
      <c r="Z2016" s="110">
        <f t="shared" si="285"/>
        <v>0</v>
      </c>
      <c r="AA2016" s="98">
        <f t="shared" si="285"/>
        <v>0</v>
      </c>
      <c r="AB2016" s="96">
        <f t="shared" si="285"/>
        <v>0</v>
      </c>
      <c r="AC2016" s="110">
        <f t="shared" si="285"/>
        <v>0</v>
      </c>
      <c r="AD2016" s="98">
        <f t="shared" si="285"/>
        <v>0</v>
      </c>
      <c r="AE2016" s="96">
        <f t="shared" si="285"/>
        <v>0</v>
      </c>
      <c r="AF2016" s="110">
        <f t="shared" si="285"/>
        <v>0</v>
      </c>
      <c r="AG2016" s="98">
        <f t="shared" si="285"/>
        <v>0</v>
      </c>
      <c r="AH2016" s="96">
        <f t="shared" si="285"/>
        <v>0</v>
      </c>
      <c r="AI2016" s="110">
        <f t="shared" si="285"/>
        <v>0</v>
      </c>
      <c r="AJ2016" s="98">
        <f t="shared" si="285"/>
        <v>0</v>
      </c>
    </row>
    <row r="2017" spans="23:36" x14ac:dyDescent="0.25">
      <c r="W2017" s="111"/>
      <c r="X2017" s="94" t="s">
        <v>288</v>
      </c>
      <c r="Y2017" s="96">
        <f t="shared" ref="Y2017:AJ2017" si="286">Y374</f>
        <v>0</v>
      </c>
      <c r="Z2017" s="110">
        <f t="shared" si="286"/>
        <v>0</v>
      </c>
      <c r="AA2017" s="98">
        <f t="shared" si="286"/>
        <v>0</v>
      </c>
      <c r="AB2017" s="96">
        <f t="shared" si="286"/>
        <v>0</v>
      </c>
      <c r="AC2017" s="110">
        <f t="shared" si="286"/>
        <v>0</v>
      </c>
      <c r="AD2017" s="98">
        <f t="shared" si="286"/>
        <v>0</v>
      </c>
      <c r="AE2017" s="96">
        <f t="shared" si="286"/>
        <v>0</v>
      </c>
      <c r="AF2017" s="110">
        <f t="shared" si="286"/>
        <v>0</v>
      </c>
      <c r="AG2017" s="98">
        <f t="shared" si="286"/>
        <v>0</v>
      </c>
      <c r="AH2017" s="96">
        <f t="shared" si="286"/>
        <v>0</v>
      </c>
      <c r="AI2017" s="110">
        <f t="shared" si="286"/>
        <v>0</v>
      </c>
      <c r="AJ2017" s="98">
        <f t="shared" si="286"/>
        <v>0</v>
      </c>
    </row>
    <row r="2018" spans="23:36" x14ac:dyDescent="0.25">
      <c r="W2018" s="111"/>
      <c r="X2018" s="94" t="s">
        <v>289</v>
      </c>
      <c r="Y2018" s="96">
        <f>Y389</f>
        <v>0</v>
      </c>
      <c r="Z2018" s="110">
        <f t="shared" ref="Z2018:AJ2018" si="287">Z389</f>
        <v>0</v>
      </c>
      <c r="AA2018" s="98">
        <f t="shared" si="287"/>
        <v>0</v>
      </c>
      <c r="AB2018" s="96">
        <f t="shared" si="287"/>
        <v>0</v>
      </c>
      <c r="AC2018" s="110">
        <f t="shared" si="287"/>
        <v>0</v>
      </c>
      <c r="AD2018" s="98">
        <f t="shared" si="287"/>
        <v>0</v>
      </c>
      <c r="AE2018" s="96">
        <f t="shared" si="287"/>
        <v>0</v>
      </c>
      <c r="AF2018" s="110">
        <f t="shared" si="287"/>
        <v>0</v>
      </c>
      <c r="AG2018" s="98">
        <f t="shared" si="287"/>
        <v>0</v>
      </c>
      <c r="AH2018" s="96">
        <f t="shared" si="287"/>
        <v>0</v>
      </c>
      <c r="AI2018" s="110">
        <f t="shared" si="287"/>
        <v>0</v>
      </c>
      <c r="AJ2018" s="98">
        <f t="shared" si="287"/>
        <v>0</v>
      </c>
    </row>
    <row r="2019" spans="23:36" x14ac:dyDescent="0.25">
      <c r="W2019" s="111"/>
      <c r="X2019" s="94" t="s">
        <v>290</v>
      </c>
      <c r="Y2019" s="96">
        <f t="shared" ref="Y2019:AJ2019" si="288">Y404</f>
        <v>0</v>
      </c>
      <c r="Z2019" s="110">
        <f t="shared" si="288"/>
        <v>0</v>
      </c>
      <c r="AA2019" s="98">
        <f t="shared" si="288"/>
        <v>0</v>
      </c>
      <c r="AB2019" s="96">
        <f t="shared" si="288"/>
        <v>0</v>
      </c>
      <c r="AC2019" s="110">
        <f t="shared" si="288"/>
        <v>0</v>
      </c>
      <c r="AD2019" s="98">
        <f t="shared" si="288"/>
        <v>0</v>
      </c>
      <c r="AE2019" s="96">
        <f t="shared" si="288"/>
        <v>0</v>
      </c>
      <c r="AF2019" s="110">
        <f t="shared" si="288"/>
        <v>0</v>
      </c>
      <c r="AG2019" s="98">
        <f t="shared" si="288"/>
        <v>0</v>
      </c>
      <c r="AH2019" s="96">
        <f t="shared" si="288"/>
        <v>0</v>
      </c>
      <c r="AI2019" s="110">
        <f t="shared" si="288"/>
        <v>0</v>
      </c>
      <c r="AJ2019" s="98">
        <f t="shared" si="288"/>
        <v>0</v>
      </c>
    </row>
    <row r="2020" spans="23:36" x14ac:dyDescent="0.25">
      <c r="W2020" s="111"/>
      <c r="X2020" s="94" t="s">
        <v>357</v>
      </c>
      <c r="Y2020" s="96">
        <f t="shared" ref="Y2020:AJ2020" si="289">Y419</f>
        <v>0</v>
      </c>
      <c r="Z2020" s="110">
        <f t="shared" si="289"/>
        <v>0</v>
      </c>
      <c r="AA2020" s="98">
        <f t="shared" si="289"/>
        <v>0</v>
      </c>
      <c r="AB2020" s="96">
        <f t="shared" si="289"/>
        <v>0</v>
      </c>
      <c r="AC2020" s="110">
        <f t="shared" si="289"/>
        <v>0</v>
      </c>
      <c r="AD2020" s="98">
        <f t="shared" si="289"/>
        <v>0</v>
      </c>
      <c r="AE2020" s="96">
        <f t="shared" si="289"/>
        <v>0</v>
      </c>
      <c r="AF2020" s="110">
        <f t="shared" si="289"/>
        <v>0</v>
      </c>
      <c r="AG2020" s="98">
        <f t="shared" si="289"/>
        <v>0</v>
      </c>
      <c r="AH2020" s="96">
        <f t="shared" si="289"/>
        <v>0</v>
      </c>
      <c r="AI2020" s="110">
        <f t="shared" si="289"/>
        <v>0</v>
      </c>
      <c r="AJ2020" s="98">
        <f t="shared" si="289"/>
        <v>0</v>
      </c>
    </row>
    <row r="2021" spans="23:36" x14ac:dyDescent="0.25">
      <c r="W2021" s="111"/>
      <c r="X2021" s="94" t="s">
        <v>358</v>
      </c>
      <c r="Y2021" s="96">
        <f>Y434</f>
        <v>0</v>
      </c>
      <c r="Z2021" s="110">
        <f t="shared" ref="Z2021:AJ2021" si="290">Z434</f>
        <v>0</v>
      </c>
      <c r="AA2021" s="98">
        <f t="shared" si="290"/>
        <v>0</v>
      </c>
      <c r="AB2021" s="96">
        <f t="shared" si="290"/>
        <v>0</v>
      </c>
      <c r="AC2021" s="110">
        <f t="shared" si="290"/>
        <v>0</v>
      </c>
      <c r="AD2021" s="98">
        <f t="shared" si="290"/>
        <v>0</v>
      </c>
      <c r="AE2021" s="96">
        <f t="shared" si="290"/>
        <v>0</v>
      </c>
      <c r="AF2021" s="110">
        <f t="shared" si="290"/>
        <v>0</v>
      </c>
      <c r="AG2021" s="98">
        <f t="shared" si="290"/>
        <v>0</v>
      </c>
      <c r="AH2021" s="96">
        <f t="shared" si="290"/>
        <v>0</v>
      </c>
      <c r="AI2021" s="110">
        <f t="shared" si="290"/>
        <v>0</v>
      </c>
      <c r="AJ2021" s="98">
        <f t="shared" si="290"/>
        <v>0</v>
      </c>
    </row>
    <row r="2022" spans="23:36" x14ac:dyDescent="0.25">
      <c r="W2022" s="111"/>
      <c r="X2022" s="94" t="s">
        <v>359</v>
      </c>
      <c r="Y2022" s="96">
        <f t="shared" ref="Y2022:AJ2022" si="291">Y450</f>
        <v>0</v>
      </c>
      <c r="Z2022" s="110">
        <f t="shared" si="291"/>
        <v>0</v>
      </c>
      <c r="AA2022" s="98">
        <f t="shared" si="291"/>
        <v>0</v>
      </c>
      <c r="AB2022" s="96">
        <f t="shared" si="291"/>
        <v>0</v>
      </c>
      <c r="AC2022" s="110">
        <f t="shared" si="291"/>
        <v>0</v>
      </c>
      <c r="AD2022" s="98">
        <f t="shared" si="291"/>
        <v>0</v>
      </c>
      <c r="AE2022" s="96">
        <f t="shared" si="291"/>
        <v>0</v>
      </c>
      <c r="AF2022" s="110">
        <f t="shared" si="291"/>
        <v>0</v>
      </c>
      <c r="AG2022" s="98">
        <f t="shared" si="291"/>
        <v>0</v>
      </c>
      <c r="AH2022" s="96">
        <f t="shared" si="291"/>
        <v>0</v>
      </c>
      <c r="AI2022" s="110">
        <f t="shared" si="291"/>
        <v>0</v>
      </c>
      <c r="AJ2022" s="98">
        <f t="shared" si="291"/>
        <v>0</v>
      </c>
    </row>
    <row r="2023" spans="23:36" x14ac:dyDescent="0.25">
      <c r="W2023" s="111"/>
      <c r="X2023" s="94" t="s">
        <v>360</v>
      </c>
      <c r="Y2023" s="96">
        <f t="shared" ref="Y2023:AJ2023" si="292">Y467</f>
        <v>0</v>
      </c>
      <c r="Z2023" s="110">
        <f t="shared" si="292"/>
        <v>0</v>
      </c>
      <c r="AA2023" s="98">
        <f t="shared" si="292"/>
        <v>0</v>
      </c>
      <c r="AB2023" s="96">
        <f t="shared" si="292"/>
        <v>0</v>
      </c>
      <c r="AC2023" s="110">
        <f t="shared" si="292"/>
        <v>0</v>
      </c>
      <c r="AD2023" s="98">
        <f t="shared" si="292"/>
        <v>0</v>
      </c>
      <c r="AE2023" s="96">
        <f t="shared" si="292"/>
        <v>0</v>
      </c>
      <c r="AF2023" s="110">
        <f t="shared" si="292"/>
        <v>0</v>
      </c>
      <c r="AG2023" s="98">
        <f t="shared" si="292"/>
        <v>0</v>
      </c>
      <c r="AH2023" s="96">
        <f t="shared" si="292"/>
        <v>0</v>
      </c>
      <c r="AI2023" s="110">
        <f t="shared" si="292"/>
        <v>0</v>
      </c>
      <c r="AJ2023" s="98">
        <f t="shared" si="292"/>
        <v>0</v>
      </c>
    </row>
    <row r="2024" spans="23:36" x14ac:dyDescent="0.25">
      <c r="W2024" s="111"/>
      <c r="X2024" s="94" t="s">
        <v>361</v>
      </c>
      <c r="Y2024" s="96">
        <f t="shared" ref="Y2024:AJ2024" si="293">Y507</f>
        <v>0</v>
      </c>
      <c r="Z2024" s="110">
        <f t="shared" si="293"/>
        <v>0</v>
      </c>
      <c r="AA2024" s="98">
        <f t="shared" si="293"/>
        <v>0</v>
      </c>
      <c r="AB2024" s="96">
        <f t="shared" si="293"/>
        <v>0</v>
      </c>
      <c r="AC2024" s="110">
        <f t="shared" si="293"/>
        <v>0</v>
      </c>
      <c r="AD2024" s="98">
        <f t="shared" si="293"/>
        <v>0</v>
      </c>
      <c r="AE2024" s="96">
        <f t="shared" si="293"/>
        <v>0</v>
      </c>
      <c r="AF2024" s="110">
        <f t="shared" si="293"/>
        <v>0</v>
      </c>
      <c r="AG2024" s="98">
        <f t="shared" si="293"/>
        <v>0</v>
      </c>
      <c r="AH2024" s="96">
        <f t="shared" si="293"/>
        <v>0</v>
      </c>
      <c r="AI2024" s="110">
        <f t="shared" si="293"/>
        <v>0</v>
      </c>
      <c r="AJ2024" s="98">
        <f t="shared" si="293"/>
        <v>0</v>
      </c>
    </row>
    <row r="2025" spans="23:36" x14ac:dyDescent="0.25">
      <c r="W2025" s="111"/>
      <c r="X2025" s="94" t="s">
        <v>362</v>
      </c>
      <c r="Y2025" s="96">
        <f t="shared" ref="Y2025:AJ2025" si="294">Y522</f>
        <v>0</v>
      </c>
      <c r="Z2025" s="110">
        <f t="shared" si="294"/>
        <v>0</v>
      </c>
      <c r="AA2025" s="98">
        <f t="shared" si="294"/>
        <v>0</v>
      </c>
      <c r="AB2025" s="96">
        <f t="shared" si="294"/>
        <v>0</v>
      </c>
      <c r="AC2025" s="110">
        <f t="shared" si="294"/>
        <v>0</v>
      </c>
      <c r="AD2025" s="98">
        <f t="shared" si="294"/>
        <v>0</v>
      </c>
      <c r="AE2025" s="96">
        <f t="shared" si="294"/>
        <v>0</v>
      </c>
      <c r="AF2025" s="110">
        <f t="shared" si="294"/>
        <v>0</v>
      </c>
      <c r="AG2025" s="98">
        <f t="shared" si="294"/>
        <v>0</v>
      </c>
      <c r="AH2025" s="96">
        <f t="shared" si="294"/>
        <v>0</v>
      </c>
      <c r="AI2025" s="110">
        <f t="shared" si="294"/>
        <v>0</v>
      </c>
      <c r="AJ2025" s="98">
        <f t="shared" si="294"/>
        <v>0</v>
      </c>
    </row>
    <row r="2026" spans="23:36" x14ac:dyDescent="0.25">
      <c r="W2026" s="111"/>
      <c r="X2026" s="94" t="s">
        <v>363</v>
      </c>
      <c r="Y2026" s="96">
        <f t="shared" ref="Y2026:AJ2026" si="295">Y537</f>
        <v>0</v>
      </c>
      <c r="Z2026" s="110">
        <f t="shared" si="295"/>
        <v>0</v>
      </c>
      <c r="AA2026" s="98">
        <f t="shared" si="295"/>
        <v>0</v>
      </c>
      <c r="AB2026" s="96">
        <f t="shared" si="295"/>
        <v>0</v>
      </c>
      <c r="AC2026" s="110">
        <f t="shared" si="295"/>
        <v>0</v>
      </c>
      <c r="AD2026" s="98">
        <f t="shared" si="295"/>
        <v>0</v>
      </c>
      <c r="AE2026" s="96">
        <f t="shared" si="295"/>
        <v>0</v>
      </c>
      <c r="AF2026" s="110">
        <f t="shared" si="295"/>
        <v>0</v>
      </c>
      <c r="AG2026" s="98">
        <f t="shared" si="295"/>
        <v>0</v>
      </c>
      <c r="AH2026" s="96">
        <f t="shared" si="295"/>
        <v>0</v>
      </c>
      <c r="AI2026" s="110">
        <f t="shared" si="295"/>
        <v>0</v>
      </c>
      <c r="AJ2026" s="98">
        <f t="shared" si="295"/>
        <v>0</v>
      </c>
    </row>
    <row r="2027" spans="23:36" x14ac:dyDescent="0.25">
      <c r="W2027" s="111"/>
      <c r="X2027" s="94" t="s">
        <v>364</v>
      </c>
      <c r="Y2027" s="96">
        <f t="shared" ref="Y2027:AJ2027" si="296">Y552</f>
        <v>0</v>
      </c>
      <c r="Z2027" s="110">
        <f t="shared" si="296"/>
        <v>0</v>
      </c>
      <c r="AA2027" s="98">
        <f t="shared" si="296"/>
        <v>0</v>
      </c>
      <c r="AB2027" s="96">
        <f t="shared" si="296"/>
        <v>0</v>
      </c>
      <c r="AC2027" s="110">
        <f t="shared" si="296"/>
        <v>0</v>
      </c>
      <c r="AD2027" s="98">
        <f t="shared" si="296"/>
        <v>0</v>
      </c>
      <c r="AE2027" s="96">
        <f t="shared" si="296"/>
        <v>0</v>
      </c>
      <c r="AF2027" s="110">
        <f t="shared" si="296"/>
        <v>0</v>
      </c>
      <c r="AG2027" s="98">
        <f t="shared" si="296"/>
        <v>0</v>
      </c>
      <c r="AH2027" s="96">
        <f t="shared" si="296"/>
        <v>0</v>
      </c>
      <c r="AI2027" s="110">
        <f t="shared" si="296"/>
        <v>0</v>
      </c>
      <c r="AJ2027" s="98">
        <f t="shared" si="296"/>
        <v>0</v>
      </c>
    </row>
    <row r="2028" spans="23:36" x14ac:dyDescent="0.25">
      <c r="W2028" s="111"/>
      <c r="X2028" s="94" t="s">
        <v>365</v>
      </c>
      <c r="Y2028" s="96">
        <f>Y568</f>
        <v>0</v>
      </c>
      <c r="Z2028" s="110">
        <f t="shared" ref="Z2028:AJ2028" si="297">Z568</f>
        <v>0</v>
      </c>
      <c r="AA2028" s="98">
        <f t="shared" si="297"/>
        <v>0</v>
      </c>
      <c r="AB2028" s="96">
        <f t="shared" si="297"/>
        <v>0</v>
      </c>
      <c r="AC2028" s="110">
        <f t="shared" si="297"/>
        <v>0</v>
      </c>
      <c r="AD2028" s="98">
        <f t="shared" si="297"/>
        <v>0</v>
      </c>
      <c r="AE2028" s="96">
        <f t="shared" si="297"/>
        <v>0</v>
      </c>
      <c r="AF2028" s="110">
        <f t="shared" si="297"/>
        <v>0</v>
      </c>
      <c r="AG2028" s="98">
        <f t="shared" si="297"/>
        <v>0</v>
      </c>
      <c r="AH2028" s="96">
        <f t="shared" si="297"/>
        <v>0</v>
      </c>
      <c r="AI2028" s="110">
        <f t="shared" si="297"/>
        <v>0</v>
      </c>
      <c r="AJ2028" s="98">
        <f t="shared" si="297"/>
        <v>0</v>
      </c>
    </row>
    <row r="2029" spans="23:36" x14ac:dyDescent="0.25">
      <c r="W2029" s="111"/>
      <c r="X2029" s="94" t="s">
        <v>366</v>
      </c>
      <c r="Y2029" s="96">
        <f t="shared" ref="Y2029:AJ2029" si="298">Y588</f>
        <v>0</v>
      </c>
      <c r="Z2029" s="110">
        <f t="shared" si="298"/>
        <v>0</v>
      </c>
      <c r="AA2029" s="98">
        <f t="shared" si="298"/>
        <v>0</v>
      </c>
      <c r="AB2029" s="96">
        <f t="shared" si="298"/>
        <v>0</v>
      </c>
      <c r="AC2029" s="110">
        <f t="shared" si="298"/>
        <v>0</v>
      </c>
      <c r="AD2029" s="98">
        <f t="shared" si="298"/>
        <v>0</v>
      </c>
      <c r="AE2029" s="96">
        <f t="shared" si="298"/>
        <v>0</v>
      </c>
      <c r="AF2029" s="110">
        <f t="shared" si="298"/>
        <v>0</v>
      </c>
      <c r="AG2029" s="98">
        <f t="shared" si="298"/>
        <v>0</v>
      </c>
      <c r="AH2029" s="96">
        <f t="shared" si="298"/>
        <v>0</v>
      </c>
      <c r="AI2029" s="110">
        <f t="shared" si="298"/>
        <v>0</v>
      </c>
      <c r="AJ2029" s="98">
        <f t="shared" si="298"/>
        <v>0</v>
      </c>
    </row>
    <row r="2030" spans="23:36" x14ac:dyDescent="0.25">
      <c r="W2030" s="111"/>
      <c r="X2030" s="94" t="s">
        <v>367</v>
      </c>
      <c r="Y2030" s="96">
        <f t="shared" ref="Y2030:AJ2030" si="299">Y603</f>
        <v>0</v>
      </c>
      <c r="Z2030" s="100">
        <f t="shared" si="299"/>
        <v>0</v>
      </c>
      <c r="AA2030" s="98">
        <f t="shared" si="299"/>
        <v>0</v>
      </c>
      <c r="AB2030" s="96">
        <f t="shared" si="299"/>
        <v>0</v>
      </c>
      <c r="AC2030" s="100">
        <f t="shared" si="299"/>
        <v>0</v>
      </c>
      <c r="AD2030" s="98">
        <f t="shared" si="299"/>
        <v>0</v>
      </c>
      <c r="AE2030" s="96">
        <f t="shared" si="299"/>
        <v>0</v>
      </c>
      <c r="AF2030" s="100">
        <f t="shared" si="299"/>
        <v>0</v>
      </c>
      <c r="AG2030" s="98">
        <f t="shared" si="299"/>
        <v>0</v>
      </c>
      <c r="AH2030" s="96">
        <f t="shared" si="299"/>
        <v>0</v>
      </c>
      <c r="AI2030" s="110">
        <f t="shared" si="299"/>
        <v>0</v>
      </c>
      <c r="AJ2030" s="98">
        <f t="shared" si="299"/>
        <v>0</v>
      </c>
    </row>
    <row r="2031" spans="23:36" x14ac:dyDescent="0.25">
      <c r="X2031" s="94" t="s">
        <v>368</v>
      </c>
      <c r="Y2031" s="96">
        <f t="shared" ref="Y2031:AJ2031" si="300">Y619</f>
        <v>0</v>
      </c>
      <c r="Z2031" s="100">
        <f t="shared" si="300"/>
        <v>0</v>
      </c>
      <c r="AA2031" s="98">
        <f t="shared" si="300"/>
        <v>0</v>
      </c>
      <c r="AB2031" s="96">
        <f t="shared" si="300"/>
        <v>0</v>
      </c>
      <c r="AC2031" s="100">
        <f t="shared" si="300"/>
        <v>0</v>
      </c>
      <c r="AD2031" s="98">
        <f t="shared" si="300"/>
        <v>0</v>
      </c>
      <c r="AE2031" s="96">
        <f t="shared" si="300"/>
        <v>0</v>
      </c>
      <c r="AF2031" s="100">
        <f t="shared" si="300"/>
        <v>0</v>
      </c>
      <c r="AG2031" s="98">
        <f t="shared" si="300"/>
        <v>0</v>
      </c>
      <c r="AH2031" s="96">
        <f t="shared" si="300"/>
        <v>0</v>
      </c>
      <c r="AI2031" s="100">
        <f t="shared" si="300"/>
        <v>0</v>
      </c>
      <c r="AJ2031" s="98">
        <f t="shared" si="300"/>
        <v>0</v>
      </c>
    </row>
    <row r="2032" spans="23:36" x14ac:dyDescent="0.25">
      <c r="X2032" s="94" t="s">
        <v>369</v>
      </c>
      <c r="Y2032" s="96">
        <f t="shared" ref="Y2032:AJ2032" si="301">Y634</f>
        <v>0</v>
      </c>
      <c r="Z2032" s="100">
        <f t="shared" si="301"/>
        <v>0</v>
      </c>
      <c r="AA2032" s="98">
        <f t="shared" si="301"/>
        <v>0</v>
      </c>
      <c r="AB2032" s="96">
        <f t="shared" si="301"/>
        <v>0</v>
      </c>
      <c r="AC2032" s="100">
        <f t="shared" si="301"/>
        <v>0</v>
      </c>
      <c r="AD2032" s="98">
        <f t="shared" si="301"/>
        <v>0</v>
      </c>
      <c r="AE2032" s="96">
        <f t="shared" si="301"/>
        <v>0</v>
      </c>
      <c r="AF2032" s="100">
        <f t="shared" si="301"/>
        <v>0</v>
      </c>
      <c r="AG2032" s="98">
        <f t="shared" si="301"/>
        <v>0</v>
      </c>
      <c r="AH2032" s="96">
        <f t="shared" si="301"/>
        <v>0</v>
      </c>
      <c r="AI2032" s="100">
        <f t="shared" si="301"/>
        <v>0</v>
      </c>
      <c r="AJ2032" s="98">
        <f t="shared" si="301"/>
        <v>0</v>
      </c>
    </row>
    <row r="2033" spans="24:36" x14ac:dyDescent="0.25">
      <c r="X2033" s="94" t="s">
        <v>370</v>
      </c>
      <c r="Y2033" s="96">
        <f t="shared" ref="Y2033:AJ2033" si="302">Y649</f>
        <v>0</v>
      </c>
      <c r="Z2033" s="100">
        <f t="shared" si="302"/>
        <v>0</v>
      </c>
      <c r="AA2033" s="98">
        <f t="shared" si="302"/>
        <v>0</v>
      </c>
      <c r="AB2033" s="96">
        <f t="shared" si="302"/>
        <v>0</v>
      </c>
      <c r="AC2033" s="100">
        <f t="shared" si="302"/>
        <v>0</v>
      </c>
      <c r="AD2033" s="98">
        <f t="shared" si="302"/>
        <v>0</v>
      </c>
      <c r="AE2033" s="96">
        <f t="shared" si="302"/>
        <v>0</v>
      </c>
      <c r="AF2033" s="100">
        <f t="shared" si="302"/>
        <v>0</v>
      </c>
      <c r="AG2033" s="98">
        <f t="shared" si="302"/>
        <v>0</v>
      </c>
      <c r="AH2033" s="96">
        <f t="shared" si="302"/>
        <v>0</v>
      </c>
      <c r="AI2033" s="100">
        <f t="shared" si="302"/>
        <v>0</v>
      </c>
      <c r="AJ2033" s="98">
        <f t="shared" si="302"/>
        <v>0</v>
      </c>
    </row>
    <row r="2034" spans="24:36" x14ac:dyDescent="0.25">
      <c r="X2034" s="94" t="s">
        <v>371</v>
      </c>
      <c r="Y2034" s="96">
        <f t="shared" ref="Y2034:AJ2034" si="303">Y664</f>
        <v>0</v>
      </c>
      <c r="Z2034" s="100">
        <f t="shared" si="303"/>
        <v>0</v>
      </c>
      <c r="AA2034" s="98">
        <f t="shared" si="303"/>
        <v>0</v>
      </c>
      <c r="AB2034" s="96">
        <f t="shared" si="303"/>
        <v>0</v>
      </c>
      <c r="AC2034" s="100">
        <f t="shared" si="303"/>
        <v>0</v>
      </c>
      <c r="AD2034" s="98">
        <f t="shared" si="303"/>
        <v>0</v>
      </c>
      <c r="AE2034" s="96">
        <f t="shared" si="303"/>
        <v>0</v>
      </c>
      <c r="AF2034" s="100">
        <f t="shared" si="303"/>
        <v>0</v>
      </c>
      <c r="AG2034" s="98">
        <f t="shared" si="303"/>
        <v>0</v>
      </c>
      <c r="AH2034" s="96">
        <f t="shared" si="303"/>
        <v>0</v>
      </c>
      <c r="AI2034" s="100">
        <f t="shared" si="303"/>
        <v>0</v>
      </c>
      <c r="AJ2034" s="98">
        <f t="shared" si="303"/>
        <v>0</v>
      </c>
    </row>
    <row r="2035" spans="24:36" x14ac:dyDescent="0.25">
      <c r="X2035" s="94" t="s">
        <v>372</v>
      </c>
      <c r="Y2035" s="96">
        <f t="shared" ref="Y2035:AJ2035" si="304">Y680</f>
        <v>0</v>
      </c>
      <c r="Z2035" s="100">
        <f t="shared" si="304"/>
        <v>0</v>
      </c>
      <c r="AA2035" s="98">
        <f t="shared" si="304"/>
        <v>0</v>
      </c>
      <c r="AB2035" s="96">
        <f t="shared" si="304"/>
        <v>0</v>
      </c>
      <c r="AC2035" s="100">
        <f t="shared" si="304"/>
        <v>0</v>
      </c>
      <c r="AD2035" s="98">
        <f t="shared" si="304"/>
        <v>0</v>
      </c>
      <c r="AE2035" s="96">
        <f t="shared" si="304"/>
        <v>0</v>
      </c>
      <c r="AF2035" s="100">
        <f t="shared" si="304"/>
        <v>0</v>
      </c>
      <c r="AG2035" s="98">
        <f t="shared" si="304"/>
        <v>0</v>
      </c>
      <c r="AH2035" s="96">
        <f t="shared" si="304"/>
        <v>0</v>
      </c>
      <c r="AI2035" s="100">
        <f t="shared" si="304"/>
        <v>0</v>
      </c>
      <c r="AJ2035" s="98">
        <f t="shared" si="304"/>
        <v>0</v>
      </c>
    </row>
    <row r="2036" spans="24:36" x14ac:dyDescent="0.25">
      <c r="X2036" s="94" t="s">
        <v>373</v>
      </c>
      <c r="Y2036" s="96">
        <f t="shared" ref="Y2036:AJ2036" si="305">Y695</f>
        <v>0</v>
      </c>
      <c r="Z2036" s="100">
        <f t="shared" si="305"/>
        <v>0</v>
      </c>
      <c r="AA2036" s="98">
        <f t="shared" si="305"/>
        <v>0</v>
      </c>
      <c r="AB2036" s="96">
        <f t="shared" si="305"/>
        <v>0</v>
      </c>
      <c r="AC2036" s="100">
        <f t="shared" si="305"/>
        <v>0</v>
      </c>
      <c r="AD2036" s="98">
        <f t="shared" si="305"/>
        <v>0</v>
      </c>
      <c r="AE2036" s="96">
        <f t="shared" si="305"/>
        <v>0</v>
      </c>
      <c r="AF2036" s="100">
        <f t="shared" si="305"/>
        <v>0</v>
      </c>
      <c r="AG2036" s="98">
        <f t="shared" si="305"/>
        <v>0</v>
      </c>
      <c r="AH2036" s="96">
        <f t="shared" si="305"/>
        <v>0</v>
      </c>
      <c r="AI2036" s="100">
        <f t="shared" si="305"/>
        <v>0</v>
      </c>
      <c r="AJ2036" s="98">
        <f t="shared" si="305"/>
        <v>0</v>
      </c>
    </row>
    <row r="2037" spans="24:36" x14ac:dyDescent="0.25">
      <c r="X2037" s="94" t="s">
        <v>374</v>
      </c>
      <c r="Y2037" s="96">
        <f t="shared" ref="Y2037:AJ2037" si="306">Y711</f>
        <v>0</v>
      </c>
      <c r="Z2037" s="100">
        <f t="shared" si="306"/>
        <v>0</v>
      </c>
      <c r="AA2037" s="98">
        <f t="shared" si="306"/>
        <v>0</v>
      </c>
      <c r="AB2037" s="96">
        <f t="shared" si="306"/>
        <v>0</v>
      </c>
      <c r="AC2037" s="100">
        <f t="shared" si="306"/>
        <v>0</v>
      </c>
      <c r="AD2037" s="98">
        <f t="shared" si="306"/>
        <v>0</v>
      </c>
      <c r="AE2037" s="96">
        <f t="shared" si="306"/>
        <v>0</v>
      </c>
      <c r="AF2037" s="100">
        <f t="shared" si="306"/>
        <v>0</v>
      </c>
      <c r="AG2037" s="98">
        <f t="shared" si="306"/>
        <v>0</v>
      </c>
      <c r="AH2037" s="96">
        <f t="shared" si="306"/>
        <v>0</v>
      </c>
      <c r="AI2037" s="100">
        <f t="shared" si="306"/>
        <v>0</v>
      </c>
      <c r="AJ2037" s="98">
        <f t="shared" si="306"/>
        <v>0</v>
      </c>
    </row>
    <row r="2038" spans="24:36" x14ac:dyDescent="0.25">
      <c r="X2038" s="94" t="s">
        <v>375</v>
      </c>
      <c r="Y2038" s="96">
        <f t="shared" ref="Y2038:AJ2038" si="307">Y726</f>
        <v>0</v>
      </c>
      <c r="Z2038" s="100">
        <f t="shared" si="307"/>
        <v>0</v>
      </c>
      <c r="AA2038" s="98">
        <f t="shared" si="307"/>
        <v>0</v>
      </c>
      <c r="AB2038" s="96">
        <f t="shared" si="307"/>
        <v>0</v>
      </c>
      <c r="AC2038" s="100">
        <f t="shared" si="307"/>
        <v>0</v>
      </c>
      <c r="AD2038" s="98">
        <f t="shared" si="307"/>
        <v>0</v>
      </c>
      <c r="AE2038" s="96">
        <f t="shared" si="307"/>
        <v>0</v>
      </c>
      <c r="AF2038" s="100">
        <f t="shared" si="307"/>
        <v>0</v>
      </c>
      <c r="AG2038" s="98">
        <f t="shared" si="307"/>
        <v>0</v>
      </c>
      <c r="AH2038" s="96">
        <f t="shared" si="307"/>
        <v>0</v>
      </c>
      <c r="AI2038" s="100">
        <f t="shared" si="307"/>
        <v>0</v>
      </c>
      <c r="AJ2038" s="98">
        <f t="shared" si="307"/>
        <v>0</v>
      </c>
    </row>
    <row r="2039" spans="24:36" x14ac:dyDescent="0.25">
      <c r="X2039" s="94" t="s">
        <v>376</v>
      </c>
      <c r="Y2039" s="96">
        <f t="shared" ref="Y2039:AJ2039" si="308">Y744</f>
        <v>0</v>
      </c>
      <c r="Z2039" s="100">
        <f t="shared" si="308"/>
        <v>0</v>
      </c>
      <c r="AA2039" s="98">
        <f t="shared" si="308"/>
        <v>0</v>
      </c>
      <c r="AB2039" s="96">
        <f t="shared" si="308"/>
        <v>0</v>
      </c>
      <c r="AC2039" s="100">
        <f t="shared" si="308"/>
        <v>0</v>
      </c>
      <c r="AD2039" s="98">
        <f t="shared" si="308"/>
        <v>0</v>
      </c>
      <c r="AE2039" s="96">
        <f t="shared" si="308"/>
        <v>0</v>
      </c>
      <c r="AF2039" s="100">
        <f t="shared" si="308"/>
        <v>0</v>
      </c>
      <c r="AG2039" s="98">
        <f t="shared" si="308"/>
        <v>0</v>
      </c>
      <c r="AH2039" s="96">
        <f t="shared" si="308"/>
        <v>0</v>
      </c>
      <c r="AI2039" s="100">
        <f t="shared" si="308"/>
        <v>0</v>
      </c>
      <c r="AJ2039" s="98">
        <f t="shared" si="308"/>
        <v>0</v>
      </c>
    </row>
    <row r="2040" spans="24:36" x14ac:dyDescent="0.25">
      <c r="X2040" s="94" t="s">
        <v>377</v>
      </c>
      <c r="Y2040" s="96">
        <f t="shared" ref="Y2040:AJ2040" si="309">Y765</f>
        <v>0</v>
      </c>
      <c r="Z2040" s="100">
        <f t="shared" si="309"/>
        <v>0</v>
      </c>
      <c r="AA2040" s="98">
        <f t="shared" si="309"/>
        <v>0</v>
      </c>
      <c r="AB2040" s="96">
        <f t="shared" si="309"/>
        <v>0</v>
      </c>
      <c r="AC2040" s="100">
        <f t="shared" si="309"/>
        <v>0</v>
      </c>
      <c r="AD2040" s="98">
        <f t="shared" si="309"/>
        <v>0</v>
      </c>
      <c r="AE2040" s="96">
        <f t="shared" si="309"/>
        <v>0</v>
      </c>
      <c r="AF2040" s="100">
        <f t="shared" si="309"/>
        <v>0</v>
      </c>
      <c r="AG2040" s="98">
        <f t="shared" si="309"/>
        <v>0</v>
      </c>
      <c r="AH2040" s="96">
        <f t="shared" si="309"/>
        <v>0</v>
      </c>
      <c r="AI2040" s="100">
        <f t="shared" si="309"/>
        <v>0</v>
      </c>
      <c r="AJ2040" s="98">
        <f t="shared" si="309"/>
        <v>0</v>
      </c>
    </row>
    <row r="2041" spans="24:36" x14ac:dyDescent="0.25">
      <c r="X2041" s="94" t="s">
        <v>378</v>
      </c>
      <c r="Y2041" s="96">
        <f t="shared" ref="Y2041:AJ2041" si="310">Y785</f>
        <v>0</v>
      </c>
      <c r="Z2041" s="100">
        <f t="shared" si="310"/>
        <v>0</v>
      </c>
      <c r="AA2041" s="98">
        <f t="shared" si="310"/>
        <v>0</v>
      </c>
      <c r="AB2041" s="96">
        <f t="shared" si="310"/>
        <v>0</v>
      </c>
      <c r="AC2041" s="100">
        <f t="shared" si="310"/>
        <v>0</v>
      </c>
      <c r="AD2041" s="98">
        <f t="shared" si="310"/>
        <v>0</v>
      </c>
      <c r="AE2041" s="96">
        <f t="shared" si="310"/>
        <v>0</v>
      </c>
      <c r="AF2041" s="100">
        <f t="shared" si="310"/>
        <v>0</v>
      </c>
      <c r="AG2041" s="98">
        <f t="shared" si="310"/>
        <v>0</v>
      </c>
      <c r="AH2041" s="96">
        <f t="shared" si="310"/>
        <v>0</v>
      </c>
      <c r="AI2041" s="100">
        <f t="shared" si="310"/>
        <v>0</v>
      </c>
      <c r="AJ2041" s="98">
        <f t="shared" si="310"/>
        <v>0</v>
      </c>
    </row>
    <row r="2042" spans="24:36" x14ac:dyDescent="0.25">
      <c r="X2042" s="94" t="s">
        <v>379</v>
      </c>
      <c r="Y2042" s="96">
        <f t="shared" ref="Y2042:AJ2042" si="311">Y800</f>
        <v>0</v>
      </c>
      <c r="Z2042" s="100">
        <f t="shared" si="311"/>
        <v>0</v>
      </c>
      <c r="AA2042" s="98">
        <f t="shared" si="311"/>
        <v>0</v>
      </c>
      <c r="AB2042" s="96">
        <f t="shared" si="311"/>
        <v>0</v>
      </c>
      <c r="AC2042" s="100">
        <f t="shared" si="311"/>
        <v>0</v>
      </c>
      <c r="AD2042" s="98">
        <f t="shared" si="311"/>
        <v>0</v>
      </c>
      <c r="AE2042" s="96">
        <f t="shared" si="311"/>
        <v>0</v>
      </c>
      <c r="AF2042" s="100">
        <f t="shared" si="311"/>
        <v>0</v>
      </c>
      <c r="AG2042" s="98">
        <f t="shared" si="311"/>
        <v>0</v>
      </c>
      <c r="AH2042" s="96">
        <f t="shared" si="311"/>
        <v>0</v>
      </c>
      <c r="AI2042" s="100">
        <f t="shared" si="311"/>
        <v>0</v>
      </c>
      <c r="AJ2042" s="98">
        <f t="shared" si="311"/>
        <v>0</v>
      </c>
    </row>
    <row r="2043" spans="24:36" x14ac:dyDescent="0.25">
      <c r="X2043" s="94" t="s">
        <v>380</v>
      </c>
      <c r="Y2043" s="96">
        <f t="shared" ref="Y2043:AJ2043" si="312">Y816</f>
        <v>0</v>
      </c>
      <c r="Z2043" s="100">
        <f t="shared" si="312"/>
        <v>0</v>
      </c>
      <c r="AA2043" s="98">
        <f t="shared" si="312"/>
        <v>0</v>
      </c>
      <c r="AB2043" s="96">
        <f t="shared" si="312"/>
        <v>0</v>
      </c>
      <c r="AC2043" s="100">
        <f t="shared" si="312"/>
        <v>0</v>
      </c>
      <c r="AD2043" s="98">
        <f t="shared" si="312"/>
        <v>0</v>
      </c>
      <c r="AE2043" s="96">
        <f t="shared" si="312"/>
        <v>0</v>
      </c>
      <c r="AF2043" s="100">
        <f t="shared" si="312"/>
        <v>0</v>
      </c>
      <c r="AG2043" s="98">
        <f t="shared" si="312"/>
        <v>0</v>
      </c>
      <c r="AH2043" s="96">
        <f t="shared" si="312"/>
        <v>0</v>
      </c>
      <c r="AI2043" s="100">
        <f t="shared" si="312"/>
        <v>0</v>
      </c>
      <c r="AJ2043" s="98">
        <f t="shared" si="312"/>
        <v>0</v>
      </c>
    </row>
    <row r="2044" spans="24:36" x14ac:dyDescent="0.25">
      <c r="X2044" s="94" t="s">
        <v>388</v>
      </c>
      <c r="Y2044" s="96">
        <f t="shared" ref="Y2044:AJ2044" si="313">Y831</f>
        <v>0</v>
      </c>
      <c r="Z2044" s="100">
        <f t="shared" si="313"/>
        <v>0</v>
      </c>
      <c r="AA2044" s="98">
        <f t="shared" si="313"/>
        <v>0</v>
      </c>
      <c r="AB2044" s="96">
        <f t="shared" si="313"/>
        <v>0</v>
      </c>
      <c r="AC2044" s="100">
        <f t="shared" si="313"/>
        <v>0</v>
      </c>
      <c r="AD2044" s="98">
        <f t="shared" si="313"/>
        <v>0</v>
      </c>
      <c r="AE2044" s="96">
        <f t="shared" si="313"/>
        <v>0</v>
      </c>
      <c r="AF2044" s="100">
        <f t="shared" si="313"/>
        <v>0</v>
      </c>
      <c r="AG2044" s="98">
        <f t="shared" si="313"/>
        <v>0</v>
      </c>
      <c r="AH2044" s="96">
        <f t="shared" si="313"/>
        <v>0</v>
      </c>
      <c r="AI2044" s="100">
        <f t="shared" si="313"/>
        <v>0</v>
      </c>
      <c r="AJ2044" s="98">
        <f t="shared" si="313"/>
        <v>0</v>
      </c>
    </row>
    <row r="2045" spans="24:36" x14ac:dyDescent="0.25">
      <c r="X2045" s="94" t="s">
        <v>389</v>
      </c>
      <c r="Y2045" s="96">
        <f t="shared" ref="Y2045:AJ2045" si="314">Y846</f>
        <v>0</v>
      </c>
      <c r="Z2045" s="100">
        <f t="shared" si="314"/>
        <v>0</v>
      </c>
      <c r="AA2045" s="98">
        <f t="shared" si="314"/>
        <v>0</v>
      </c>
      <c r="AB2045" s="96">
        <f t="shared" si="314"/>
        <v>0</v>
      </c>
      <c r="AC2045" s="100">
        <f t="shared" si="314"/>
        <v>0</v>
      </c>
      <c r="AD2045" s="98">
        <f t="shared" si="314"/>
        <v>0</v>
      </c>
      <c r="AE2045" s="96">
        <f t="shared" si="314"/>
        <v>0</v>
      </c>
      <c r="AF2045" s="100">
        <f t="shared" si="314"/>
        <v>0</v>
      </c>
      <c r="AG2045" s="98">
        <f t="shared" si="314"/>
        <v>0</v>
      </c>
      <c r="AH2045" s="96">
        <f t="shared" si="314"/>
        <v>0</v>
      </c>
      <c r="AI2045" s="100">
        <f t="shared" si="314"/>
        <v>0</v>
      </c>
      <c r="AJ2045" s="98">
        <f t="shared" si="314"/>
        <v>0</v>
      </c>
    </row>
    <row r="2046" spans="24:36" x14ac:dyDescent="0.25">
      <c r="X2046" s="94" t="s">
        <v>390</v>
      </c>
      <c r="Y2046" s="96">
        <f t="shared" ref="Y2046:AJ2046" si="315">Y863</f>
        <v>0</v>
      </c>
      <c r="Z2046" s="100">
        <f t="shared" si="315"/>
        <v>0</v>
      </c>
      <c r="AA2046" s="98">
        <f t="shared" si="315"/>
        <v>0</v>
      </c>
      <c r="AB2046" s="96">
        <f t="shared" si="315"/>
        <v>0</v>
      </c>
      <c r="AC2046" s="100">
        <f t="shared" si="315"/>
        <v>0</v>
      </c>
      <c r="AD2046" s="98">
        <f t="shared" si="315"/>
        <v>0</v>
      </c>
      <c r="AE2046" s="96">
        <f t="shared" si="315"/>
        <v>0</v>
      </c>
      <c r="AF2046" s="100">
        <f t="shared" si="315"/>
        <v>0</v>
      </c>
      <c r="AG2046" s="98">
        <f t="shared" si="315"/>
        <v>0</v>
      </c>
      <c r="AH2046" s="96">
        <f t="shared" si="315"/>
        <v>0</v>
      </c>
      <c r="AI2046" s="100">
        <f t="shared" si="315"/>
        <v>0</v>
      </c>
      <c r="AJ2046" s="98">
        <f t="shared" si="315"/>
        <v>0</v>
      </c>
    </row>
    <row r="2047" spans="24:36" x14ac:dyDescent="0.25">
      <c r="X2047" s="94" t="s">
        <v>391</v>
      </c>
      <c r="Y2047" s="96">
        <f t="shared" ref="Y2047:AJ2047" si="316">Y878</f>
        <v>0</v>
      </c>
      <c r="Z2047" s="100">
        <f t="shared" si="316"/>
        <v>0</v>
      </c>
      <c r="AA2047" s="98">
        <f t="shared" si="316"/>
        <v>0</v>
      </c>
      <c r="AB2047" s="96">
        <f t="shared" si="316"/>
        <v>0</v>
      </c>
      <c r="AC2047" s="100">
        <f t="shared" si="316"/>
        <v>0</v>
      </c>
      <c r="AD2047" s="98">
        <f t="shared" si="316"/>
        <v>0</v>
      </c>
      <c r="AE2047" s="96">
        <f t="shared" si="316"/>
        <v>0</v>
      </c>
      <c r="AF2047" s="100">
        <f t="shared" si="316"/>
        <v>0</v>
      </c>
      <c r="AG2047" s="98">
        <f t="shared" si="316"/>
        <v>0</v>
      </c>
      <c r="AH2047" s="96">
        <f t="shared" si="316"/>
        <v>0</v>
      </c>
      <c r="AI2047" s="100">
        <f t="shared" si="316"/>
        <v>0</v>
      </c>
      <c r="AJ2047" s="98">
        <f t="shared" si="316"/>
        <v>0</v>
      </c>
    </row>
    <row r="2048" spans="24:36" x14ac:dyDescent="0.25">
      <c r="X2048" s="94" t="s">
        <v>392</v>
      </c>
      <c r="Y2048" s="96">
        <f t="shared" ref="Y2048:AJ2048" si="317">Y893</f>
        <v>0</v>
      </c>
      <c r="Z2048" s="100">
        <f t="shared" si="317"/>
        <v>0</v>
      </c>
      <c r="AA2048" s="98">
        <f t="shared" si="317"/>
        <v>0</v>
      </c>
      <c r="AB2048" s="96">
        <f t="shared" si="317"/>
        <v>0</v>
      </c>
      <c r="AC2048" s="100">
        <f t="shared" si="317"/>
        <v>0</v>
      </c>
      <c r="AD2048" s="98">
        <f t="shared" si="317"/>
        <v>0</v>
      </c>
      <c r="AE2048" s="96">
        <f t="shared" si="317"/>
        <v>0</v>
      </c>
      <c r="AF2048" s="100">
        <f t="shared" si="317"/>
        <v>0</v>
      </c>
      <c r="AG2048" s="98">
        <f t="shared" si="317"/>
        <v>0</v>
      </c>
      <c r="AH2048" s="96">
        <f t="shared" si="317"/>
        <v>0</v>
      </c>
      <c r="AI2048" s="100">
        <f t="shared" si="317"/>
        <v>0</v>
      </c>
      <c r="AJ2048" s="98">
        <f t="shared" si="317"/>
        <v>0</v>
      </c>
    </row>
    <row r="2049" spans="24:36" x14ac:dyDescent="0.25">
      <c r="X2049" s="94" t="s">
        <v>393</v>
      </c>
      <c r="Y2049" s="96">
        <f t="shared" ref="Y2049:AJ2049" si="318">Y911</f>
        <v>0</v>
      </c>
      <c r="Z2049" s="100">
        <f t="shared" si="318"/>
        <v>0</v>
      </c>
      <c r="AA2049" s="98">
        <f t="shared" si="318"/>
        <v>0</v>
      </c>
      <c r="AB2049" s="96">
        <f t="shared" si="318"/>
        <v>0</v>
      </c>
      <c r="AC2049" s="100">
        <f t="shared" si="318"/>
        <v>0</v>
      </c>
      <c r="AD2049" s="98">
        <f t="shared" si="318"/>
        <v>0</v>
      </c>
      <c r="AE2049" s="96">
        <f t="shared" si="318"/>
        <v>0</v>
      </c>
      <c r="AF2049" s="100">
        <f t="shared" si="318"/>
        <v>0</v>
      </c>
      <c r="AG2049" s="98">
        <f t="shared" si="318"/>
        <v>0</v>
      </c>
      <c r="AH2049" s="96">
        <f t="shared" si="318"/>
        <v>0</v>
      </c>
      <c r="AI2049" s="100">
        <f t="shared" si="318"/>
        <v>0</v>
      </c>
      <c r="AJ2049" s="98">
        <f t="shared" si="318"/>
        <v>0</v>
      </c>
    </row>
    <row r="2050" spans="24:36" x14ac:dyDescent="0.25">
      <c r="X2050" s="94" t="s">
        <v>394</v>
      </c>
      <c r="Y2050" s="96">
        <f t="shared" ref="Y2050:AJ2050" si="319">Y927</f>
        <v>0</v>
      </c>
      <c r="Z2050" s="100">
        <f t="shared" si="319"/>
        <v>0</v>
      </c>
      <c r="AA2050" s="98">
        <f t="shared" si="319"/>
        <v>0</v>
      </c>
      <c r="AB2050" s="96">
        <f t="shared" si="319"/>
        <v>0</v>
      </c>
      <c r="AC2050" s="100">
        <f t="shared" si="319"/>
        <v>0</v>
      </c>
      <c r="AD2050" s="98">
        <f t="shared" si="319"/>
        <v>0</v>
      </c>
      <c r="AE2050" s="96">
        <f t="shared" si="319"/>
        <v>0</v>
      </c>
      <c r="AF2050" s="100">
        <f t="shared" si="319"/>
        <v>0</v>
      </c>
      <c r="AG2050" s="98">
        <f t="shared" si="319"/>
        <v>0</v>
      </c>
      <c r="AH2050" s="96">
        <f t="shared" si="319"/>
        <v>0</v>
      </c>
      <c r="AI2050" s="100">
        <f t="shared" si="319"/>
        <v>0</v>
      </c>
      <c r="AJ2050" s="98">
        <f t="shared" si="319"/>
        <v>0</v>
      </c>
    </row>
    <row r="2051" spans="24:36" x14ac:dyDescent="0.25">
      <c r="X2051" s="94" t="s">
        <v>395</v>
      </c>
      <c r="Y2051" s="96">
        <f t="shared" ref="Y2051:AJ2051" si="320">Y944</f>
        <v>0</v>
      </c>
      <c r="Z2051" s="100">
        <f t="shared" si="320"/>
        <v>0</v>
      </c>
      <c r="AA2051" s="98">
        <f t="shared" si="320"/>
        <v>0</v>
      </c>
      <c r="AB2051" s="96">
        <f t="shared" si="320"/>
        <v>0</v>
      </c>
      <c r="AC2051" s="100">
        <f t="shared" si="320"/>
        <v>0</v>
      </c>
      <c r="AD2051" s="98">
        <f t="shared" si="320"/>
        <v>0</v>
      </c>
      <c r="AE2051" s="96">
        <f t="shared" si="320"/>
        <v>0</v>
      </c>
      <c r="AF2051" s="100">
        <f t="shared" si="320"/>
        <v>0</v>
      </c>
      <c r="AG2051" s="98">
        <f t="shared" si="320"/>
        <v>0</v>
      </c>
      <c r="AH2051" s="96">
        <f t="shared" si="320"/>
        <v>0</v>
      </c>
      <c r="AI2051" s="100">
        <f t="shared" si="320"/>
        <v>0</v>
      </c>
      <c r="AJ2051" s="98">
        <f t="shared" si="320"/>
        <v>0</v>
      </c>
    </row>
    <row r="2052" spans="24:36" x14ac:dyDescent="0.25">
      <c r="X2052" s="94" t="s">
        <v>396</v>
      </c>
      <c r="Y2052" s="96">
        <f t="shared" ref="Y2052:AJ2052" si="321">Y959</f>
        <v>0</v>
      </c>
      <c r="Z2052" s="100">
        <f t="shared" si="321"/>
        <v>0</v>
      </c>
      <c r="AA2052" s="98">
        <f t="shared" si="321"/>
        <v>0</v>
      </c>
      <c r="AB2052" s="96">
        <f t="shared" si="321"/>
        <v>0</v>
      </c>
      <c r="AC2052" s="100">
        <f t="shared" si="321"/>
        <v>0</v>
      </c>
      <c r="AD2052" s="98">
        <f t="shared" si="321"/>
        <v>0</v>
      </c>
      <c r="AE2052" s="96">
        <f t="shared" si="321"/>
        <v>0</v>
      </c>
      <c r="AF2052" s="100">
        <f t="shared" si="321"/>
        <v>0</v>
      </c>
      <c r="AG2052" s="98">
        <f t="shared" si="321"/>
        <v>0</v>
      </c>
      <c r="AH2052" s="96">
        <f t="shared" si="321"/>
        <v>0</v>
      </c>
      <c r="AI2052" s="100">
        <f t="shared" si="321"/>
        <v>0</v>
      </c>
      <c r="AJ2052" s="98">
        <f t="shared" si="321"/>
        <v>0</v>
      </c>
    </row>
    <row r="2053" spans="24:36" x14ac:dyDescent="0.25">
      <c r="X2053" s="94" t="s">
        <v>397</v>
      </c>
      <c r="Y2053" s="96">
        <f t="shared" ref="Y2053:AJ2053" si="322">Y974</f>
        <v>0</v>
      </c>
      <c r="Z2053" s="100">
        <f t="shared" si="322"/>
        <v>0</v>
      </c>
      <c r="AA2053" s="98">
        <f t="shared" si="322"/>
        <v>0</v>
      </c>
      <c r="AB2053" s="96">
        <f t="shared" si="322"/>
        <v>0</v>
      </c>
      <c r="AC2053" s="100">
        <f t="shared" si="322"/>
        <v>0</v>
      </c>
      <c r="AD2053" s="98">
        <f t="shared" si="322"/>
        <v>0</v>
      </c>
      <c r="AE2053" s="96">
        <f t="shared" si="322"/>
        <v>0</v>
      </c>
      <c r="AF2053" s="100">
        <f t="shared" si="322"/>
        <v>0</v>
      </c>
      <c r="AG2053" s="98">
        <f t="shared" si="322"/>
        <v>0</v>
      </c>
      <c r="AH2053" s="96">
        <f t="shared" si="322"/>
        <v>0</v>
      </c>
      <c r="AI2053" s="100">
        <f t="shared" si="322"/>
        <v>0</v>
      </c>
      <c r="AJ2053" s="98">
        <f t="shared" si="322"/>
        <v>0</v>
      </c>
    </row>
    <row r="2054" spans="24:36" x14ac:dyDescent="0.25">
      <c r="X2054" s="94" t="s">
        <v>398</v>
      </c>
      <c r="Y2054" s="96">
        <f t="shared" ref="Y2054:AJ2054" si="323">Y989</f>
        <v>0</v>
      </c>
      <c r="Z2054" s="100">
        <f t="shared" si="323"/>
        <v>0</v>
      </c>
      <c r="AA2054" s="98">
        <f t="shared" si="323"/>
        <v>0</v>
      </c>
      <c r="AB2054" s="96">
        <f t="shared" si="323"/>
        <v>0</v>
      </c>
      <c r="AC2054" s="100">
        <f t="shared" si="323"/>
        <v>0</v>
      </c>
      <c r="AD2054" s="98">
        <f t="shared" si="323"/>
        <v>0</v>
      </c>
      <c r="AE2054" s="96">
        <f t="shared" si="323"/>
        <v>0</v>
      </c>
      <c r="AF2054" s="100">
        <f t="shared" si="323"/>
        <v>0</v>
      </c>
      <c r="AG2054" s="98">
        <f t="shared" si="323"/>
        <v>0</v>
      </c>
      <c r="AH2054" s="96">
        <f t="shared" si="323"/>
        <v>0</v>
      </c>
      <c r="AI2054" s="100">
        <f t="shared" si="323"/>
        <v>0</v>
      </c>
      <c r="AJ2054" s="98">
        <f t="shared" si="323"/>
        <v>0</v>
      </c>
    </row>
    <row r="2055" spans="24:36" x14ac:dyDescent="0.25">
      <c r="X2055" s="94" t="s">
        <v>399</v>
      </c>
      <c r="Y2055" s="96">
        <f t="shared" ref="Y2055:AJ2055" si="324">Y1004</f>
        <v>0</v>
      </c>
      <c r="Z2055" s="100">
        <f t="shared" si="324"/>
        <v>0</v>
      </c>
      <c r="AA2055" s="98">
        <f t="shared" si="324"/>
        <v>0</v>
      </c>
      <c r="AB2055" s="96">
        <f t="shared" si="324"/>
        <v>0</v>
      </c>
      <c r="AC2055" s="100">
        <f t="shared" si="324"/>
        <v>0</v>
      </c>
      <c r="AD2055" s="98">
        <f t="shared" si="324"/>
        <v>0</v>
      </c>
      <c r="AE2055" s="96">
        <f t="shared" si="324"/>
        <v>0</v>
      </c>
      <c r="AF2055" s="100">
        <f t="shared" si="324"/>
        <v>0</v>
      </c>
      <c r="AG2055" s="98">
        <f t="shared" si="324"/>
        <v>0</v>
      </c>
      <c r="AH2055" s="96">
        <f t="shared" si="324"/>
        <v>0</v>
      </c>
      <c r="AI2055" s="100">
        <f t="shared" si="324"/>
        <v>0</v>
      </c>
      <c r="AJ2055" s="98">
        <f t="shared" si="324"/>
        <v>0</v>
      </c>
    </row>
    <row r="2056" spans="24:36" x14ac:dyDescent="0.25">
      <c r="X2056" s="94" t="s">
        <v>400</v>
      </c>
      <c r="Y2056" s="96">
        <f>O1018</f>
        <v>0</v>
      </c>
      <c r="Z2056" s="101"/>
      <c r="AA2056" s="101"/>
      <c r="AB2056" s="96">
        <f>P1018</f>
        <v>0</v>
      </c>
      <c r="AC2056" s="101"/>
      <c r="AD2056" s="101"/>
      <c r="AE2056" s="96">
        <f>Q1018</f>
        <v>0</v>
      </c>
      <c r="AF2056" s="101"/>
      <c r="AG2056" s="101"/>
      <c r="AH2056" s="96">
        <f>R1018</f>
        <v>0</v>
      </c>
      <c r="AI2056" s="101"/>
      <c r="AJ2056" s="101"/>
    </row>
    <row r="2057" spans="24:36" x14ac:dyDescent="0.25">
      <c r="X2057" s="94" t="s">
        <v>401</v>
      </c>
      <c r="Y2057" s="96">
        <f>O1032</f>
        <v>0</v>
      </c>
      <c r="Z2057" s="101"/>
      <c r="AA2057" s="101"/>
      <c r="AB2057" s="96">
        <f>P1032</f>
        <v>0</v>
      </c>
      <c r="AC2057" s="101"/>
      <c r="AD2057" s="101"/>
      <c r="AE2057" s="96">
        <f>Q1032</f>
        <v>0</v>
      </c>
      <c r="AF2057" s="101"/>
      <c r="AG2057" s="101"/>
      <c r="AH2057" s="96">
        <f>R1032</f>
        <v>0</v>
      </c>
      <c r="AI2057" s="101"/>
      <c r="AJ2057" s="101"/>
    </row>
    <row r="2058" spans="24:36" x14ac:dyDescent="0.25">
      <c r="X2058" s="94" t="s">
        <v>402</v>
      </c>
      <c r="Y2058" s="96">
        <f>O1045</f>
        <v>0</v>
      </c>
      <c r="Z2058" s="101"/>
      <c r="AA2058" s="101"/>
      <c r="AB2058" s="96">
        <f>P1045</f>
        <v>0</v>
      </c>
      <c r="AC2058" s="101"/>
      <c r="AD2058" s="101"/>
      <c r="AE2058" s="96">
        <f>Q1045</f>
        <v>0</v>
      </c>
      <c r="AF2058" s="101"/>
      <c r="AG2058" s="101"/>
      <c r="AH2058" s="96">
        <f>R1045</f>
        <v>0</v>
      </c>
      <c r="AI2058" s="101"/>
      <c r="AJ2058" s="101"/>
    </row>
    <row r="2059" spans="24:36" x14ac:dyDescent="0.25">
      <c r="X2059" s="94" t="s">
        <v>403</v>
      </c>
      <c r="Y2059" s="96">
        <f>O1058</f>
        <v>0</v>
      </c>
      <c r="Z2059" s="101"/>
      <c r="AA2059" s="101"/>
      <c r="AB2059" s="96">
        <f>P1058</f>
        <v>0</v>
      </c>
      <c r="AC2059" s="101"/>
      <c r="AD2059" s="101"/>
      <c r="AE2059" s="96">
        <f>Q1058</f>
        <v>0</v>
      </c>
      <c r="AF2059" s="101"/>
      <c r="AG2059" s="101"/>
      <c r="AH2059" s="96">
        <f>R1058</f>
        <v>0</v>
      </c>
      <c r="AI2059" s="101"/>
      <c r="AJ2059" s="101"/>
    </row>
    <row r="2060" spans="24:36" x14ac:dyDescent="0.25">
      <c r="X2060" s="94" t="s">
        <v>404</v>
      </c>
      <c r="Y2060" s="102">
        <f>O1071</f>
        <v>0</v>
      </c>
      <c r="Z2060" s="101"/>
      <c r="AA2060" s="101"/>
      <c r="AB2060" s="102">
        <f>P1071</f>
        <v>0</v>
      </c>
      <c r="AC2060" s="101"/>
      <c r="AD2060" s="101"/>
      <c r="AE2060" s="102">
        <f>Q1071</f>
        <v>0</v>
      </c>
      <c r="AF2060" s="101"/>
      <c r="AG2060" s="101"/>
      <c r="AH2060" s="102">
        <f>R1071</f>
        <v>0</v>
      </c>
      <c r="AI2060" s="101"/>
      <c r="AJ2060" s="101"/>
    </row>
    <row r="2061" spans="24:36" x14ac:dyDescent="0.25">
      <c r="X2061" s="94" t="s">
        <v>405</v>
      </c>
      <c r="Y2061" s="96">
        <f>O1084</f>
        <v>0</v>
      </c>
      <c r="Z2061" s="101"/>
      <c r="AA2061" s="101"/>
      <c r="AB2061" s="96">
        <f>P1084</f>
        <v>0</v>
      </c>
      <c r="AC2061" s="101"/>
      <c r="AD2061" s="101"/>
      <c r="AE2061" s="96">
        <f>Q1084</f>
        <v>0</v>
      </c>
      <c r="AF2061" s="101"/>
      <c r="AG2061" s="101"/>
      <c r="AH2061" s="96">
        <f>R1084</f>
        <v>0</v>
      </c>
      <c r="AI2061" s="101"/>
      <c r="AJ2061" s="101"/>
    </row>
    <row r="2062" spans="24:36" x14ac:dyDescent="0.25">
      <c r="X2062" s="94" t="s">
        <v>406</v>
      </c>
      <c r="Y2062" s="96">
        <f>O1101</f>
        <v>0</v>
      </c>
      <c r="Z2062" s="101"/>
      <c r="AA2062" s="101"/>
      <c r="AB2062" s="96">
        <f>P1101</f>
        <v>0</v>
      </c>
      <c r="AC2062" s="101"/>
      <c r="AD2062" s="101"/>
      <c r="AE2062" s="96">
        <f>Q1101</f>
        <v>0</v>
      </c>
      <c r="AF2062" s="101"/>
      <c r="AG2062" s="101"/>
      <c r="AH2062" s="96">
        <f>R1101</f>
        <v>0</v>
      </c>
      <c r="AI2062" s="101"/>
      <c r="AJ2062" s="101"/>
    </row>
    <row r="2063" spans="24:36" x14ac:dyDescent="0.25">
      <c r="X2063" s="94" t="s">
        <v>407</v>
      </c>
      <c r="Y2063" s="101"/>
      <c r="Z2063" s="100">
        <f>O1116</f>
        <v>0</v>
      </c>
      <c r="AA2063" s="101"/>
      <c r="AB2063" s="101"/>
      <c r="AC2063" s="100">
        <f>P1116</f>
        <v>0</v>
      </c>
      <c r="AD2063" s="101"/>
      <c r="AE2063" s="101"/>
      <c r="AF2063" s="100">
        <f>Q1116</f>
        <v>0</v>
      </c>
      <c r="AG2063" s="101"/>
      <c r="AH2063" s="101"/>
      <c r="AI2063" s="100">
        <f>R1116</f>
        <v>0</v>
      </c>
      <c r="AJ2063" s="101"/>
    </row>
    <row r="2064" spans="24:36" x14ac:dyDescent="0.25">
      <c r="X2064" s="94" t="s">
        <v>408</v>
      </c>
      <c r="Y2064" s="101"/>
      <c r="Z2064" s="100">
        <f>O1129</f>
        <v>0</v>
      </c>
      <c r="AA2064" s="101"/>
      <c r="AB2064" s="101"/>
      <c r="AC2064" s="100">
        <f>P1129</f>
        <v>0</v>
      </c>
      <c r="AD2064" s="101"/>
      <c r="AE2064" s="101"/>
      <c r="AF2064" s="100">
        <f>Q1129</f>
        <v>0</v>
      </c>
      <c r="AG2064" s="101"/>
      <c r="AH2064" s="101"/>
      <c r="AI2064" s="100">
        <f>R1129</f>
        <v>0</v>
      </c>
      <c r="AJ2064" s="101"/>
    </row>
    <row r="2065" spans="24:36" x14ac:dyDescent="0.25">
      <c r="X2065" s="94" t="s">
        <v>409</v>
      </c>
      <c r="Y2065" s="101"/>
      <c r="Z2065" s="100">
        <f>O1143</f>
        <v>0</v>
      </c>
      <c r="AA2065" s="101"/>
      <c r="AB2065" s="101"/>
      <c r="AC2065" s="100">
        <f>P1143</f>
        <v>0</v>
      </c>
      <c r="AD2065" s="101"/>
      <c r="AE2065" s="101"/>
      <c r="AF2065" s="100">
        <f>Q1143</f>
        <v>0</v>
      </c>
      <c r="AG2065" s="101"/>
      <c r="AH2065" s="101"/>
      <c r="AI2065" s="100">
        <f>R1143</f>
        <v>0</v>
      </c>
      <c r="AJ2065" s="101"/>
    </row>
    <row r="2066" spans="24:36" x14ac:dyDescent="0.25">
      <c r="X2066" s="94" t="s">
        <v>410</v>
      </c>
      <c r="Y2066" s="101"/>
      <c r="Z2066" s="100">
        <f>O1156</f>
        <v>0</v>
      </c>
      <c r="AA2066" s="101"/>
      <c r="AB2066" s="101"/>
      <c r="AC2066" s="100">
        <f>P1156</f>
        <v>0</v>
      </c>
      <c r="AD2066" s="101"/>
      <c r="AE2066" s="101"/>
      <c r="AF2066" s="100">
        <f>Q1156</f>
        <v>0</v>
      </c>
      <c r="AG2066" s="101"/>
      <c r="AH2066" s="101"/>
      <c r="AI2066" s="100">
        <f>R1156</f>
        <v>0</v>
      </c>
      <c r="AJ2066" s="101"/>
    </row>
    <row r="2067" spans="24:36" x14ac:dyDescent="0.25">
      <c r="X2067" s="94" t="s">
        <v>411</v>
      </c>
      <c r="Y2067" s="101"/>
      <c r="Z2067" s="100">
        <f>O1170</f>
        <v>0</v>
      </c>
      <c r="AA2067" s="101"/>
      <c r="AB2067" s="101"/>
      <c r="AC2067" s="100">
        <f>P1170</f>
        <v>0</v>
      </c>
      <c r="AD2067" s="101"/>
      <c r="AE2067" s="101"/>
      <c r="AF2067" s="100">
        <f>Q1170</f>
        <v>0</v>
      </c>
      <c r="AG2067" s="101"/>
      <c r="AH2067" s="101"/>
      <c r="AI2067" s="100">
        <f>R1170</f>
        <v>0</v>
      </c>
      <c r="AJ2067" s="101"/>
    </row>
    <row r="2068" spans="24:36" x14ac:dyDescent="0.25">
      <c r="X2068" s="94" t="s">
        <v>412</v>
      </c>
      <c r="Y2068" s="101"/>
      <c r="Z2068" s="100">
        <f>O1186</f>
        <v>0</v>
      </c>
      <c r="AA2068" s="101"/>
      <c r="AB2068" s="101"/>
      <c r="AC2068" s="100">
        <f>P1186</f>
        <v>0</v>
      </c>
      <c r="AD2068" s="101"/>
      <c r="AE2068" s="101"/>
      <c r="AF2068" s="100">
        <f>Q1186</f>
        <v>0</v>
      </c>
      <c r="AG2068" s="101"/>
      <c r="AH2068" s="101"/>
      <c r="AI2068" s="100">
        <f>R1186</f>
        <v>0</v>
      </c>
      <c r="AJ2068" s="101"/>
    </row>
    <row r="2069" spans="24:36" x14ac:dyDescent="0.25">
      <c r="X2069" s="94" t="s">
        <v>413</v>
      </c>
      <c r="Y2069" s="101"/>
      <c r="Z2069" s="100">
        <f>O1200</f>
        <v>0</v>
      </c>
      <c r="AA2069" s="101"/>
      <c r="AB2069" s="101"/>
      <c r="AC2069" s="100">
        <f>P1200</f>
        <v>0</v>
      </c>
      <c r="AD2069" s="101"/>
      <c r="AE2069" s="101"/>
      <c r="AF2069" s="100">
        <f>Q1200</f>
        <v>0</v>
      </c>
      <c r="AG2069" s="101"/>
      <c r="AH2069" s="101"/>
      <c r="AI2069" s="100">
        <f>R1200</f>
        <v>0</v>
      </c>
      <c r="AJ2069" s="101"/>
    </row>
    <row r="2070" spans="24:36" x14ac:dyDescent="0.25">
      <c r="X2070" s="94" t="s">
        <v>414</v>
      </c>
      <c r="Y2070" s="101"/>
      <c r="Z2070" s="100">
        <f>O1213</f>
        <v>0</v>
      </c>
      <c r="AA2070" s="101"/>
      <c r="AB2070" s="101"/>
      <c r="AC2070" s="100">
        <f>P1213</f>
        <v>0</v>
      </c>
      <c r="AD2070" s="101"/>
      <c r="AE2070" s="101"/>
      <c r="AF2070" s="100">
        <f>Q1213</f>
        <v>0</v>
      </c>
      <c r="AG2070" s="101"/>
      <c r="AH2070" s="101"/>
      <c r="AI2070" s="100">
        <f>R1213</f>
        <v>0</v>
      </c>
      <c r="AJ2070" s="101"/>
    </row>
    <row r="2071" spans="24:36" x14ac:dyDescent="0.25">
      <c r="X2071" s="94" t="s">
        <v>415</v>
      </c>
      <c r="Y2071" s="101"/>
      <c r="Z2071" s="100">
        <f>O1226</f>
        <v>0</v>
      </c>
      <c r="AA2071" s="101"/>
      <c r="AB2071" s="101"/>
      <c r="AC2071" s="100">
        <f>P1226</f>
        <v>0</v>
      </c>
      <c r="AD2071" s="101"/>
      <c r="AE2071" s="101"/>
      <c r="AF2071" s="100">
        <f>Q1226</f>
        <v>0</v>
      </c>
      <c r="AG2071" s="101"/>
      <c r="AH2071" s="101"/>
      <c r="AI2071" s="100">
        <f>R1226</f>
        <v>0</v>
      </c>
      <c r="AJ2071" s="101"/>
    </row>
    <row r="2072" spans="24:36" x14ac:dyDescent="0.25">
      <c r="X2072" s="94" t="s">
        <v>416</v>
      </c>
      <c r="Y2072" s="101"/>
      <c r="Z2072" s="100">
        <f>O1239</f>
        <v>0</v>
      </c>
      <c r="AA2072" s="101"/>
      <c r="AB2072" s="101"/>
      <c r="AC2072" s="100">
        <f>P1239</f>
        <v>0</v>
      </c>
      <c r="AD2072" s="101"/>
      <c r="AE2072" s="101"/>
      <c r="AF2072" s="100">
        <f>Q1239</f>
        <v>0</v>
      </c>
      <c r="AG2072" s="101"/>
      <c r="AH2072" s="101"/>
      <c r="AI2072" s="100">
        <f>R1239</f>
        <v>0</v>
      </c>
      <c r="AJ2072" s="101"/>
    </row>
    <row r="2073" spans="24:36" x14ac:dyDescent="0.25">
      <c r="X2073" s="94" t="s">
        <v>417</v>
      </c>
      <c r="Y2073" s="101"/>
      <c r="Z2073" s="100">
        <f>O1253</f>
        <v>0</v>
      </c>
      <c r="AA2073" s="101"/>
      <c r="AB2073" s="101"/>
      <c r="AC2073" s="100">
        <f>P1253</f>
        <v>0</v>
      </c>
      <c r="AD2073" s="101"/>
      <c r="AE2073" s="101"/>
      <c r="AF2073" s="100">
        <f>Q1253</f>
        <v>0</v>
      </c>
      <c r="AG2073" s="101"/>
      <c r="AH2073" s="101"/>
      <c r="AI2073" s="100">
        <f>R1253</f>
        <v>0</v>
      </c>
      <c r="AJ2073" s="101"/>
    </row>
    <row r="2074" spans="24:36" x14ac:dyDescent="0.25">
      <c r="X2074" s="94" t="s">
        <v>418</v>
      </c>
      <c r="Y2074" s="101"/>
      <c r="Z2074" s="100">
        <f>O1266</f>
        <v>0</v>
      </c>
      <c r="AA2074" s="101"/>
      <c r="AB2074" s="101"/>
      <c r="AC2074" s="100">
        <f>P1266</f>
        <v>0</v>
      </c>
      <c r="AD2074" s="101"/>
      <c r="AE2074" s="101"/>
      <c r="AF2074" s="100">
        <f>Q1266</f>
        <v>0</v>
      </c>
      <c r="AG2074" s="101"/>
      <c r="AH2074" s="101"/>
      <c r="AI2074" s="100">
        <f>R1266</f>
        <v>0</v>
      </c>
      <c r="AJ2074" s="101"/>
    </row>
    <row r="2075" spans="24:36" x14ac:dyDescent="0.25">
      <c r="X2075" s="94" t="s">
        <v>419</v>
      </c>
      <c r="Y2075" s="101"/>
      <c r="Z2075" s="100">
        <f>O1280</f>
        <v>0</v>
      </c>
      <c r="AA2075" s="101"/>
      <c r="AB2075" s="101"/>
      <c r="AC2075" s="100">
        <f>P1280</f>
        <v>0</v>
      </c>
      <c r="AD2075" s="101"/>
      <c r="AE2075" s="101"/>
      <c r="AF2075" s="100">
        <f>Q1280</f>
        <v>0</v>
      </c>
      <c r="AG2075" s="101"/>
      <c r="AH2075" s="101"/>
      <c r="AI2075" s="100">
        <f>R1280</f>
        <v>0</v>
      </c>
      <c r="AJ2075" s="101"/>
    </row>
    <row r="2076" spans="24:36" x14ac:dyDescent="0.25">
      <c r="X2076" s="94" t="s">
        <v>420</v>
      </c>
      <c r="Y2076" s="101"/>
      <c r="Z2076" s="100">
        <f>O1293</f>
        <v>0</v>
      </c>
      <c r="AA2076" s="101"/>
      <c r="AB2076" s="101"/>
      <c r="AC2076" s="100">
        <f>P1293</f>
        <v>0</v>
      </c>
      <c r="AD2076" s="101"/>
      <c r="AE2076" s="101"/>
      <c r="AF2076" s="100">
        <f>Q1293</f>
        <v>0</v>
      </c>
      <c r="AG2076" s="101"/>
      <c r="AH2076" s="101"/>
      <c r="AI2076" s="100">
        <f>R1293</f>
        <v>0</v>
      </c>
      <c r="AJ2076" s="101"/>
    </row>
    <row r="2077" spans="24:36" x14ac:dyDescent="0.25">
      <c r="X2077" s="94" t="s">
        <v>421</v>
      </c>
      <c r="Y2077" s="101"/>
      <c r="Z2077" s="100">
        <f>O1306</f>
        <v>0</v>
      </c>
      <c r="AA2077" s="101"/>
      <c r="AB2077" s="101"/>
      <c r="AC2077" s="100">
        <f>P1306</f>
        <v>0</v>
      </c>
      <c r="AD2077" s="101"/>
      <c r="AE2077" s="101"/>
      <c r="AF2077" s="100">
        <f>Q1306</f>
        <v>0</v>
      </c>
      <c r="AG2077" s="101"/>
      <c r="AH2077" s="101"/>
      <c r="AI2077" s="100">
        <f>R1306</f>
        <v>0</v>
      </c>
      <c r="AJ2077" s="101"/>
    </row>
    <row r="2078" spans="24:36" x14ac:dyDescent="0.25">
      <c r="X2078" s="94" t="s">
        <v>422</v>
      </c>
      <c r="Y2078" s="101"/>
      <c r="Z2078" s="101"/>
      <c r="AA2078" s="98">
        <f>O1319</f>
        <v>0</v>
      </c>
      <c r="AB2078" s="101"/>
      <c r="AC2078" s="101"/>
      <c r="AD2078" s="98">
        <f>P1319</f>
        <v>0</v>
      </c>
      <c r="AE2078" s="101"/>
      <c r="AF2078" s="101"/>
      <c r="AG2078" s="98">
        <f>Q1319</f>
        <v>0</v>
      </c>
      <c r="AH2078" s="101"/>
      <c r="AI2078" s="101"/>
      <c r="AJ2078" s="98">
        <f>R1319</f>
        <v>0</v>
      </c>
    </row>
    <row r="2079" spans="24:36" x14ac:dyDescent="0.25">
      <c r="X2079" s="94" t="s">
        <v>423</v>
      </c>
      <c r="Y2079" s="101"/>
      <c r="Z2079" s="101"/>
      <c r="AA2079" s="98">
        <f>O1334</f>
        <v>0</v>
      </c>
      <c r="AB2079" s="101"/>
      <c r="AC2079" s="101"/>
      <c r="AD2079" s="98">
        <f>P1334</f>
        <v>0</v>
      </c>
      <c r="AE2079" s="101"/>
      <c r="AF2079" s="101"/>
      <c r="AG2079" s="98">
        <f>Q1334</f>
        <v>0</v>
      </c>
      <c r="AH2079" s="101"/>
      <c r="AI2079" s="101"/>
      <c r="AJ2079" s="98">
        <f>R1334</f>
        <v>0</v>
      </c>
    </row>
    <row r="2080" spans="24:36" x14ac:dyDescent="0.25">
      <c r="X2080" s="94" t="s">
        <v>424</v>
      </c>
      <c r="Y2080" s="101"/>
      <c r="Z2080" s="101"/>
      <c r="AA2080" s="98">
        <f>O1347</f>
        <v>0</v>
      </c>
      <c r="AB2080" s="101"/>
      <c r="AC2080" s="101"/>
      <c r="AD2080" s="98">
        <f>P1347</f>
        <v>0</v>
      </c>
      <c r="AE2080" s="101"/>
      <c r="AF2080" s="101"/>
      <c r="AG2080" s="98">
        <f>Q1347</f>
        <v>0</v>
      </c>
      <c r="AH2080" s="101"/>
      <c r="AI2080" s="101"/>
      <c r="AJ2080" s="98">
        <f>R1347</f>
        <v>0</v>
      </c>
    </row>
    <row r="2081" spans="24:36" x14ac:dyDescent="0.25">
      <c r="X2081" s="94" t="s">
        <v>425</v>
      </c>
      <c r="Y2081" s="101"/>
      <c r="Z2081" s="101"/>
      <c r="AA2081" s="98">
        <f>O1360</f>
        <v>0</v>
      </c>
      <c r="AB2081" s="101"/>
      <c r="AC2081" s="101"/>
      <c r="AD2081" s="98">
        <f>P1360</f>
        <v>0</v>
      </c>
      <c r="AE2081" s="101"/>
      <c r="AF2081" s="101"/>
      <c r="AG2081" s="98">
        <f>Q1360</f>
        <v>0</v>
      </c>
      <c r="AH2081" s="101"/>
      <c r="AI2081" s="101"/>
      <c r="AJ2081" s="98">
        <f>R1360</f>
        <v>0</v>
      </c>
    </row>
    <row r="2082" spans="24:36" x14ac:dyDescent="0.25">
      <c r="X2082" s="94" t="s">
        <v>426</v>
      </c>
      <c r="Y2082" s="101"/>
      <c r="Z2082" s="101"/>
      <c r="AA2082" s="98">
        <f>O1373</f>
        <v>0</v>
      </c>
      <c r="AB2082" s="101"/>
      <c r="AC2082" s="101"/>
      <c r="AD2082" s="98">
        <f>P1373</f>
        <v>0</v>
      </c>
      <c r="AE2082" s="101"/>
      <c r="AF2082" s="101"/>
      <c r="AG2082" s="98">
        <f>Q1373</f>
        <v>0</v>
      </c>
      <c r="AH2082" s="101"/>
      <c r="AI2082" s="101"/>
      <c r="AJ2082" s="98">
        <f>R1373</f>
        <v>0</v>
      </c>
    </row>
    <row r="2083" spans="24:36" x14ac:dyDescent="0.25">
      <c r="X2083" s="94" t="s">
        <v>427</v>
      </c>
      <c r="Y2083" s="101"/>
      <c r="Z2083" s="101"/>
      <c r="AA2083" s="98">
        <f>O1386</f>
        <v>0</v>
      </c>
      <c r="AB2083" s="101"/>
      <c r="AC2083" s="101"/>
      <c r="AD2083" s="98">
        <f>P1386</f>
        <v>0</v>
      </c>
      <c r="AE2083" s="101"/>
      <c r="AF2083" s="101"/>
      <c r="AG2083" s="98">
        <f>Q1386</f>
        <v>0</v>
      </c>
      <c r="AH2083" s="101"/>
      <c r="AI2083" s="101"/>
      <c r="AJ2083" s="98">
        <f>R1386</f>
        <v>0</v>
      </c>
    </row>
    <row r="2084" spans="24:36" x14ac:dyDescent="0.25">
      <c r="X2084" s="94" t="s">
        <v>428</v>
      </c>
      <c r="Y2084" s="101"/>
      <c r="Z2084" s="101"/>
      <c r="AA2084" s="98">
        <f>O1400</f>
        <v>0</v>
      </c>
      <c r="AB2084" s="101"/>
      <c r="AC2084" s="101"/>
      <c r="AD2084" s="98">
        <f>P1400</f>
        <v>0</v>
      </c>
      <c r="AE2084" s="101"/>
      <c r="AF2084" s="101"/>
      <c r="AG2084" s="98">
        <f>Q1400</f>
        <v>0</v>
      </c>
      <c r="AH2084" s="101"/>
      <c r="AI2084" s="101"/>
      <c r="AJ2084" s="98">
        <f>R1400</f>
        <v>0</v>
      </c>
    </row>
    <row r="2085" spans="24:36" x14ac:dyDescent="0.25">
      <c r="X2085" s="94" t="s">
        <v>429</v>
      </c>
      <c r="Y2085" s="101"/>
      <c r="Z2085" s="101"/>
      <c r="AA2085" s="98">
        <f>O1413</f>
        <v>0</v>
      </c>
      <c r="AB2085" s="101"/>
      <c r="AC2085" s="101"/>
      <c r="AD2085" s="98">
        <f>P1413</f>
        <v>0</v>
      </c>
      <c r="AE2085" s="101"/>
      <c r="AF2085" s="101"/>
      <c r="AG2085" s="98">
        <f>Q1413</f>
        <v>0</v>
      </c>
      <c r="AH2085" s="101"/>
      <c r="AI2085" s="101"/>
      <c r="AJ2085" s="98">
        <f>R1413</f>
        <v>0</v>
      </c>
    </row>
    <row r="2086" spans="24:36" x14ac:dyDescent="0.25">
      <c r="X2086" s="94" t="s">
        <v>430</v>
      </c>
      <c r="Y2086" s="101"/>
      <c r="Z2086" s="101"/>
      <c r="AA2086" s="98">
        <f>O1426</f>
        <v>0</v>
      </c>
      <c r="AB2086" s="101"/>
      <c r="AC2086" s="101"/>
      <c r="AD2086" s="98">
        <f>P1426</f>
        <v>0</v>
      </c>
      <c r="AE2086" s="101"/>
      <c r="AF2086" s="101"/>
      <c r="AG2086" s="98">
        <f>Q1426</f>
        <v>0</v>
      </c>
      <c r="AH2086" s="101"/>
      <c r="AI2086" s="101"/>
      <c r="AJ2086" s="98">
        <f>R1426</f>
        <v>0</v>
      </c>
    </row>
    <row r="2087" spans="24:36" x14ac:dyDescent="0.25">
      <c r="X2087" s="94" t="s">
        <v>431</v>
      </c>
      <c r="Y2087" s="101"/>
      <c r="Z2087" s="101"/>
      <c r="AA2087" s="98">
        <f>O1440</f>
        <v>0</v>
      </c>
      <c r="AB2087" s="101"/>
      <c r="AC2087" s="101"/>
      <c r="AD2087" s="98">
        <f>P1440</f>
        <v>0</v>
      </c>
      <c r="AE2087" s="101"/>
      <c r="AF2087" s="101"/>
      <c r="AG2087" s="98">
        <f>Q1440</f>
        <v>0</v>
      </c>
      <c r="AH2087" s="101"/>
      <c r="AI2087" s="101"/>
      <c r="AJ2087" s="98">
        <f>R1440</f>
        <v>0</v>
      </c>
    </row>
    <row r="2088" spans="24:36" x14ac:dyDescent="0.25">
      <c r="X2088" s="94" t="s">
        <v>432</v>
      </c>
      <c r="Y2088" s="101"/>
      <c r="Z2088" s="101"/>
      <c r="AA2088" s="98">
        <f>O1455</f>
        <v>0</v>
      </c>
      <c r="AB2088" s="101"/>
      <c r="AC2088" s="101"/>
      <c r="AD2088" s="98">
        <f>P1455</f>
        <v>0</v>
      </c>
      <c r="AE2088" s="101"/>
      <c r="AF2088" s="101"/>
      <c r="AG2088" s="98">
        <f>Q1455</f>
        <v>0</v>
      </c>
      <c r="AH2088" s="101"/>
      <c r="AI2088" s="101"/>
      <c r="AJ2088" s="98">
        <f>R1455</f>
        <v>0</v>
      </c>
    </row>
    <row r="2089" spans="24:36" x14ac:dyDescent="0.25">
      <c r="X2089" s="94" t="s">
        <v>433</v>
      </c>
      <c r="Y2089" s="101"/>
      <c r="Z2089" s="101"/>
      <c r="AA2089" s="98">
        <f>O1468</f>
        <v>0</v>
      </c>
      <c r="AB2089" s="101"/>
      <c r="AC2089" s="101"/>
      <c r="AD2089" s="98">
        <f>P1468</f>
        <v>0</v>
      </c>
      <c r="AE2089" s="101"/>
      <c r="AF2089" s="101"/>
      <c r="AG2089" s="98">
        <f>Q1468</f>
        <v>0</v>
      </c>
      <c r="AH2089" s="101"/>
      <c r="AI2089" s="101"/>
      <c r="AJ2089" s="98">
        <f>R1468</f>
        <v>0</v>
      </c>
    </row>
    <row r="2090" spans="24:36" x14ac:dyDescent="0.25">
      <c r="X2090" s="94" t="s">
        <v>434</v>
      </c>
      <c r="Y2090" s="101"/>
      <c r="Z2090" s="101"/>
      <c r="AA2090" s="98">
        <f>O1482</f>
        <v>0</v>
      </c>
      <c r="AB2090" s="101"/>
      <c r="AC2090" s="101"/>
      <c r="AD2090" s="98">
        <f>P1482</f>
        <v>0</v>
      </c>
      <c r="AE2090" s="101"/>
      <c r="AF2090" s="101"/>
      <c r="AG2090" s="98">
        <f>Q1482</f>
        <v>0</v>
      </c>
      <c r="AH2090" s="101"/>
      <c r="AI2090" s="101"/>
      <c r="AJ2090" s="98">
        <f>R1482</f>
        <v>0</v>
      </c>
    </row>
    <row r="2091" spans="24:36" x14ac:dyDescent="0.25">
      <c r="X2091" s="94" t="s">
        <v>435</v>
      </c>
      <c r="Y2091" s="101"/>
      <c r="Z2091" s="101"/>
      <c r="AA2091" s="98">
        <f>O1496</f>
        <v>0</v>
      </c>
      <c r="AB2091" s="101"/>
      <c r="AC2091" s="101"/>
      <c r="AD2091" s="98">
        <f>P1496</f>
        <v>0</v>
      </c>
      <c r="AE2091" s="101"/>
      <c r="AF2091" s="101"/>
      <c r="AG2091" s="98">
        <f>Q1496</f>
        <v>0</v>
      </c>
      <c r="AH2091" s="101"/>
      <c r="AI2091" s="101"/>
      <c r="AJ2091" s="98">
        <f>R1496</f>
        <v>0</v>
      </c>
    </row>
    <row r="2092" spans="24:36" x14ac:dyDescent="0.25">
      <c r="X2092" s="94" t="s">
        <v>436</v>
      </c>
      <c r="Y2092" s="101"/>
      <c r="Z2092" s="101"/>
      <c r="AA2092" s="98">
        <f>O1511</f>
        <v>0</v>
      </c>
      <c r="AB2092" s="101"/>
      <c r="AC2092" s="101"/>
      <c r="AD2092" s="98">
        <f>P1511</f>
        <v>0</v>
      </c>
      <c r="AE2092" s="101"/>
      <c r="AF2092" s="101"/>
      <c r="AG2092" s="98">
        <f>Q1511</f>
        <v>0</v>
      </c>
      <c r="AH2092" s="101"/>
      <c r="AI2092" s="101"/>
      <c r="AJ2092" s="98">
        <f>R1511</f>
        <v>0</v>
      </c>
    </row>
    <row r="2093" spans="24:36" x14ac:dyDescent="0.25">
      <c r="X2093" s="94" t="s">
        <v>437</v>
      </c>
      <c r="Y2093" s="101"/>
      <c r="Z2093" s="101"/>
      <c r="AA2093" s="98">
        <f>O1524</f>
        <v>0</v>
      </c>
      <c r="AB2093" s="101"/>
      <c r="AC2093" s="101"/>
      <c r="AD2093" s="98">
        <f>P1524</f>
        <v>0</v>
      </c>
      <c r="AE2093" s="101"/>
      <c r="AF2093" s="101"/>
      <c r="AG2093" s="98">
        <f>Q1524</f>
        <v>0</v>
      </c>
      <c r="AH2093" s="101"/>
      <c r="AI2093" s="101"/>
      <c r="AJ2093" s="98">
        <f>R1524</f>
        <v>0</v>
      </c>
    </row>
    <row r="2094" spans="24:36" x14ac:dyDescent="0.25">
      <c r="X2094" s="94" t="s">
        <v>438</v>
      </c>
      <c r="Y2094" s="101"/>
      <c r="Z2094" s="101"/>
      <c r="AA2094" s="98">
        <f>O1537</f>
        <v>0</v>
      </c>
      <c r="AB2094" s="101"/>
      <c r="AC2094" s="101"/>
      <c r="AD2094" s="98">
        <f>P1537</f>
        <v>0</v>
      </c>
      <c r="AE2094" s="101"/>
      <c r="AF2094" s="101"/>
      <c r="AG2094" s="98">
        <f>Q1537</f>
        <v>0</v>
      </c>
      <c r="AH2094" s="101"/>
      <c r="AI2094" s="101"/>
      <c r="AJ2094" s="98">
        <f>R1537</f>
        <v>0</v>
      </c>
    </row>
    <row r="2095" spans="24:36" x14ac:dyDescent="0.25">
      <c r="X2095" s="94" t="s">
        <v>439</v>
      </c>
      <c r="Y2095" s="101"/>
      <c r="Z2095" s="101"/>
      <c r="AA2095" s="98">
        <f>O1551</f>
        <v>0</v>
      </c>
      <c r="AB2095" s="101"/>
      <c r="AC2095" s="101"/>
      <c r="AD2095" s="98">
        <f>P1551</f>
        <v>0</v>
      </c>
      <c r="AE2095" s="101"/>
      <c r="AF2095" s="101"/>
      <c r="AG2095" s="98">
        <f>Q1551</f>
        <v>0</v>
      </c>
      <c r="AH2095" s="101"/>
      <c r="AI2095" s="101"/>
      <c r="AJ2095" s="98">
        <f>R1551</f>
        <v>0</v>
      </c>
    </row>
    <row r="2096" spans="24:36" x14ac:dyDescent="0.25">
      <c r="X2096" s="94" t="s">
        <v>440</v>
      </c>
      <c r="Y2096" s="101"/>
      <c r="Z2096" s="101"/>
      <c r="AA2096" s="98">
        <f>O1565</f>
        <v>0</v>
      </c>
      <c r="AB2096" s="101"/>
      <c r="AC2096" s="101"/>
      <c r="AD2096" s="98">
        <f>P1565</f>
        <v>0</v>
      </c>
      <c r="AE2096" s="101"/>
      <c r="AF2096" s="101"/>
      <c r="AG2096" s="98">
        <f>Q1565</f>
        <v>0</v>
      </c>
      <c r="AH2096" s="101"/>
      <c r="AI2096" s="101"/>
      <c r="AJ2096" s="98">
        <f>R1565</f>
        <v>0</v>
      </c>
    </row>
    <row r="2097" spans="24:36" x14ac:dyDescent="0.25">
      <c r="X2097" s="94" t="s">
        <v>441</v>
      </c>
      <c r="Y2097" s="101"/>
      <c r="Z2097" s="101"/>
      <c r="AA2097" s="98">
        <f>O1578</f>
        <v>0</v>
      </c>
      <c r="AB2097" s="101"/>
      <c r="AC2097" s="101"/>
      <c r="AD2097" s="98">
        <f>P1578</f>
        <v>0</v>
      </c>
      <c r="AE2097" s="101"/>
      <c r="AF2097" s="101"/>
      <c r="AG2097" s="98">
        <f>Q1578</f>
        <v>0</v>
      </c>
      <c r="AH2097" s="101"/>
      <c r="AI2097" s="101"/>
      <c r="AJ2097" s="98">
        <f>R1578</f>
        <v>0</v>
      </c>
    </row>
    <row r="2098" spans="24:36" x14ac:dyDescent="0.25">
      <c r="X2098" s="94" t="s">
        <v>442</v>
      </c>
      <c r="Y2098" s="101"/>
      <c r="Z2098" s="101"/>
      <c r="AA2098" s="98">
        <f>O1592</f>
        <v>0</v>
      </c>
      <c r="AB2098" s="101"/>
      <c r="AC2098" s="101"/>
      <c r="AD2098" s="98">
        <f>P1592</f>
        <v>0</v>
      </c>
      <c r="AE2098" s="101"/>
      <c r="AF2098" s="101"/>
      <c r="AG2098" s="98">
        <f>Q1592</f>
        <v>0</v>
      </c>
      <c r="AH2098" s="101"/>
      <c r="AI2098" s="101"/>
      <c r="AJ2098" s="98">
        <f>R1592</f>
        <v>0</v>
      </c>
    </row>
    <row r="2099" spans="24:36" x14ac:dyDescent="0.25">
      <c r="X2099" s="94" t="s">
        <v>443</v>
      </c>
      <c r="Y2099" s="101"/>
      <c r="Z2099" s="101"/>
      <c r="AA2099" s="98">
        <f>O1605</f>
        <v>0</v>
      </c>
      <c r="AB2099" s="101"/>
      <c r="AC2099" s="101"/>
      <c r="AD2099" s="98">
        <f>P1605</f>
        <v>0</v>
      </c>
      <c r="AE2099" s="101"/>
      <c r="AF2099" s="101"/>
      <c r="AG2099" s="98">
        <f>Q1605</f>
        <v>0</v>
      </c>
      <c r="AH2099" s="101"/>
      <c r="AI2099" s="101"/>
      <c r="AJ2099" s="98">
        <f>R1605</f>
        <v>0</v>
      </c>
    </row>
    <row r="2100" spans="24:36" x14ac:dyDescent="0.25">
      <c r="X2100" s="94" t="s">
        <v>444</v>
      </c>
      <c r="Y2100" s="101"/>
      <c r="Z2100" s="101"/>
      <c r="AA2100" s="98">
        <f>O1619</f>
        <v>0</v>
      </c>
      <c r="AB2100" s="101"/>
      <c r="AC2100" s="101"/>
      <c r="AD2100" s="98">
        <f>P1619</f>
        <v>0</v>
      </c>
      <c r="AE2100" s="101"/>
      <c r="AF2100" s="101"/>
      <c r="AG2100" s="98">
        <f>Q1619</f>
        <v>0</v>
      </c>
      <c r="AH2100" s="101"/>
      <c r="AI2100" s="101"/>
      <c r="AJ2100" s="98">
        <f>R1619</f>
        <v>0</v>
      </c>
    </row>
    <row r="2101" spans="24:36" x14ac:dyDescent="0.25">
      <c r="X2101" s="94" t="s">
        <v>445</v>
      </c>
      <c r="Y2101" s="101"/>
      <c r="Z2101" s="101"/>
      <c r="AA2101" s="98">
        <f>O1632</f>
        <v>0</v>
      </c>
      <c r="AB2101" s="101"/>
      <c r="AC2101" s="101"/>
      <c r="AD2101" s="98">
        <f>P1632</f>
        <v>0</v>
      </c>
      <c r="AE2101" s="101"/>
      <c r="AF2101" s="101"/>
      <c r="AG2101" s="98">
        <f>Q1632</f>
        <v>0</v>
      </c>
      <c r="AH2101" s="101"/>
      <c r="AI2101" s="101"/>
      <c r="AJ2101" s="98">
        <f>R1632</f>
        <v>0</v>
      </c>
    </row>
    <row r="2102" spans="24:36" x14ac:dyDescent="0.25">
      <c r="X2102" s="94" t="s">
        <v>446</v>
      </c>
      <c r="Y2102" s="101"/>
      <c r="Z2102" s="101"/>
      <c r="AA2102" s="98">
        <f>O1645</f>
        <v>0</v>
      </c>
      <c r="AB2102" s="101"/>
      <c r="AC2102" s="101"/>
      <c r="AD2102" s="98">
        <f>P1645</f>
        <v>0</v>
      </c>
      <c r="AE2102" s="101"/>
      <c r="AF2102" s="101"/>
      <c r="AG2102" s="98">
        <f>Q1645</f>
        <v>0</v>
      </c>
      <c r="AH2102" s="101"/>
      <c r="AI2102" s="101"/>
      <c r="AJ2102" s="98">
        <f>R1645</f>
        <v>0</v>
      </c>
    </row>
    <row r="2103" spans="24:36" x14ac:dyDescent="0.25">
      <c r="X2103" s="94" t="s">
        <v>447</v>
      </c>
      <c r="Y2103" s="101"/>
      <c r="Z2103" s="101"/>
      <c r="AA2103" s="98">
        <f>O1658</f>
        <v>0</v>
      </c>
      <c r="AB2103" s="101"/>
      <c r="AC2103" s="101"/>
      <c r="AD2103" s="98">
        <f>P1658</f>
        <v>0</v>
      </c>
      <c r="AE2103" s="101"/>
      <c r="AF2103" s="101"/>
      <c r="AG2103" s="98">
        <f>Q1658</f>
        <v>0</v>
      </c>
      <c r="AH2103" s="101"/>
      <c r="AI2103" s="101"/>
      <c r="AJ2103" s="98">
        <f>R1658</f>
        <v>0</v>
      </c>
    </row>
    <row r="2104" spans="24:36" x14ac:dyDescent="0.25">
      <c r="X2104" s="94" t="s">
        <v>448</v>
      </c>
      <c r="Y2104" s="101"/>
      <c r="Z2104" s="101"/>
      <c r="AA2104" s="98">
        <f>O1672</f>
        <v>0</v>
      </c>
      <c r="AB2104" s="101"/>
      <c r="AC2104" s="101"/>
      <c r="AD2104" s="98">
        <f>P1672</f>
        <v>0</v>
      </c>
      <c r="AE2104" s="101"/>
      <c r="AF2104" s="101"/>
      <c r="AG2104" s="98">
        <f>Q1672</f>
        <v>0</v>
      </c>
      <c r="AH2104" s="101"/>
      <c r="AI2104" s="101"/>
      <c r="AJ2104" s="98">
        <f>R1672</f>
        <v>0</v>
      </c>
    </row>
    <row r="2105" spans="24:36" x14ac:dyDescent="0.25">
      <c r="X2105" s="94" t="s">
        <v>449</v>
      </c>
      <c r="Y2105" s="101"/>
      <c r="Z2105" s="101"/>
      <c r="AA2105" s="98">
        <f>O1685</f>
        <v>0</v>
      </c>
      <c r="AB2105" s="101"/>
      <c r="AC2105" s="101"/>
      <c r="AD2105" s="98">
        <f>P1685</f>
        <v>0</v>
      </c>
      <c r="AE2105" s="101"/>
      <c r="AF2105" s="101"/>
      <c r="AG2105" s="98">
        <f>Q1685</f>
        <v>0</v>
      </c>
      <c r="AH2105" s="101"/>
      <c r="AI2105" s="101"/>
      <c r="AJ2105" s="98">
        <f>R1685</f>
        <v>0</v>
      </c>
    </row>
    <row r="2106" spans="24:36" x14ac:dyDescent="0.25">
      <c r="X2106" s="94" t="s">
        <v>450</v>
      </c>
      <c r="Y2106" s="101"/>
      <c r="Z2106" s="101"/>
      <c r="AA2106" s="98">
        <f>O1699</f>
        <v>0</v>
      </c>
      <c r="AB2106" s="101"/>
      <c r="AC2106" s="101"/>
      <c r="AD2106" s="98">
        <f>P1699</f>
        <v>0</v>
      </c>
      <c r="AE2106" s="101"/>
      <c r="AF2106" s="101"/>
      <c r="AG2106" s="98">
        <f>Q1699</f>
        <v>0</v>
      </c>
      <c r="AH2106" s="101"/>
      <c r="AI2106" s="101"/>
      <c r="AJ2106" s="98">
        <f>R1699</f>
        <v>0</v>
      </c>
    </row>
    <row r="2107" spans="24:36" x14ac:dyDescent="0.25">
      <c r="X2107" s="94" t="s">
        <v>451</v>
      </c>
      <c r="Y2107" s="101"/>
      <c r="Z2107" s="101"/>
      <c r="AA2107" s="98">
        <f>O1712</f>
        <v>0</v>
      </c>
      <c r="AB2107" s="101"/>
      <c r="AC2107" s="101"/>
      <c r="AD2107" s="98">
        <f>P1712</f>
        <v>0</v>
      </c>
      <c r="AE2107" s="101"/>
      <c r="AF2107" s="101"/>
      <c r="AG2107" s="98">
        <f>Q1712</f>
        <v>0</v>
      </c>
      <c r="AH2107" s="101"/>
      <c r="AI2107" s="101"/>
      <c r="AJ2107" s="98">
        <f>R1712</f>
        <v>0</v>
      </c>
    </row>
    <row r="2108" spans="24:36" x14ac:dyDescent="0.25">
      <c r="X2108" s="94" t="s">
        <v>452</v>
      </c>
      <c r="Y2108" s="101"/>
      <c r="Z2108" s="101"/>
      <c r="AA2108" s="98">
        <f>O1727</f>
        <v>0</v>
      </c>
      <c r="AB2108" s="101"/>
      <c r="AC2108" s="101"/>
      <c r="AD2108" s="98">
        <f>P1727</f>
        <v>0</v>
      </c>
      <c r="AE2108" s="101"/>
      <c r="AF2108" s="101"/>
      <c r="AG2108" s="98">
        <f>Q1727</f>
        <v>0</v>
      </c>
      <c r="AH2108" s="101"/>
      <c r="AI2108" s="101"/>
      <c r="AJ2108" s="98">
        <f>R1727</f>
        <v>0</v>
      </c>
    </row>
    <row r="2109" spans="24:36" x14ac:dyDescent="0.25">
      <c r="X2109" s="94" t="s">
        <v>453</v>
      </c>
      <c r="Y2109" s="101"/>
      <c r="Z2109" s="101"/>
      <c r="AA2109" s="98">
        <f>O1740</f>
        <v>0</v>
      </c>
      <c r="AB2109" s="101"/>
      <c r="AC2109" s="101"/>
      <c r="AD2109" s="98">
        <f>P1740</f>
        <v>0</v>
      </c>
      <c r="AE2109" s="101"/>
      <c r="AF2109" s="101"/>
      <c r="AG2109" s="98">
        <f>Q1740</f>
        <v>0</v>
      </c>
      <c r="AH2109" s="101"/>
      <c r="AI2109" s="101"/>
      <c r="AJ2109" s="98">
        <f>R1740</f>
        <v>0</v>
      </c>
    </row>
    <row r="2110" spans="24:36" x14ac:dyDescent="0.25">
      <c r="X2110" s="94" t="s">
        <v>454</v>
      </c>
      <c r="Y2110" s="101"/>
      <c r="Z2110" s="101"/>
      <c r="AA2110" s="98">
        <f>O1753</f>
        <v>0</v>
      </c>
      <c r="AB2110" s="101"/>
      <c r="AC2110" s="101"/>
      <c r="AD2110" s="98">
        <f>P1753</f>
        <v>0</v>
      </c>
      <c r="AE2110" s="101"/>
      <c r="AF2110" s="101"/>
      <c r="AG2110" s="98">
        <f>Q1753</f>
        <v>0</v>
      </c>
      <c r="AH2110" s="101"/>
      <c r="AI2110" s="101"/>
      <c r="AJ2110" s="98">
        <f>R1753</f>
        <v>0</v>
      </c>
    </row>
    <row r="2111" spans="24:36" x14ac:dyDescent="0.25">
      <c r="X2111" s="94" t="s">
        <v>455</v>
      </c>
      <c r="Y2111" s="101"/>
      <c r="Z2111" s="101"/>
      <c r="AA2111" s="98">
        <f>O1768</f>
        <v>0</v>
      </c>
      <c r="AB2111" s="101"/>
      <c r="AC2111" s="101"/>
      <c r="AD2111" s="98">
        <f>P1768</f>
        <v>0</v>
      </c>
      <c r="AE2111" s="101"/>
      <c r="AF2111" s="101"/>
      <c r="AG2111" s="98">
        <f>Q1768</f>
        <v>0</v>
      </c>
      <c r="AH2111" s="101"/>
      <c r="AI2111" s="101"/>
      <c r="AJ2111" s="98">
        <f>R1768</f>
        <v>0</v>
      </c>
    </row>
    <row r="2112" spans="24:36" x14ac:dyDescent="0.25">
      <c r="X2112" s="94" t="s">
        <v>456</v>
      </c>
      <c r="Y2112" s="101"/>
      <c r="Z2112" s="101"/>
      <c r="AA2112" s="98">
        <f>O1783</f>
        <v>0</v>
      </c>
      <c r="AB2112" s="101"/>
      <c r="AC2112" s="101"/>
      <c r="AD2112" s="98">
        <f>P1783</f>
        <v>0</v>
      </c>
      <c r="AE2112" s="101"/>
      <c r="AF2112" s="101"/>
      <c r="AG2112" s="98">
        <f>Q1783</f>
        <v>0</v>
      </c>
      <c r="AH2112" s="101"/>
      <c r="AI2112" s="101"/>
      <c r="AJ2112" s="98">
        <f>R1783</f>
        <v>0</v>
      </c>
    </row>
    <row r="2113" spans="24:36" x14ac:dyDescent="0.25">
      <c r="X2113" s="94" t="s">
        <v>457</v>
      </c>
      <c r="Y2113" s="101"/>
      <c r="Z2113" s="101"/>
      <c r="AA2113" s="98">
        <f>O1798</f>
        <v>0</v>
      </c>
      <c r="AB2113" s="101"/>
      <c r="AC2113" s="101"/>
      <c r="AD2113" s="98">
        <f>P1798</f>
        <v>0</v>
      </c>
      <c r="AE2113" s="101"/>
      <c r="AF2113" s="101"/>
      <c r="AG2113" s="98">
        <f>Q1798</f>
        <v>0</v>
      </c>
      <c r="AH2113" s="101"/>
      <c r="AI2113" s="101"/>
      <c r="AJ2113" s="98">
        <f>R1798</f>
        <v>0</v>
      </c>
    </row>
    <row r="2114" spans="24:36" x14ac:dyDescent="0.25">
      <c r="X2114" s="94" t="s">
        <v>458</v>
      </c>
      <c r="Y2114" s="101"/>
      <c r="Z2114" s="101"/>
      <c r="AA2114" s="98">
        <f>O1812</f>
        <v>0</v>
      </c>
      <c r="AB2114" s="101"/>
      <c r="AC2114" s="101"/>
      <c r="AD2114" s="98">
        <f>P1812</f>
        <v>0</v>
      </c>
      <c r="AE2114" s="101"/>
      <c r="AF2114" s="101"/>
      <c r="AG2114" s="98">
        <f>Q1812</f>
        <v>0</v>
      </c>
      <c r="AH2114" s="101"/>
      <c r="AI2114" s="101"/>
      <c r="AJ2114" s="98">
        <f>R1812</f>
        <v>0</v>
      </c>
    </row>
    <row r="2115" spans="24:36" x14ac:dyDescent="0.25">
      <c r="X2115" s="94" t="s">
        <v>459</v>
      </c>
      <c r="Y2115" s="101"/>
      <c r="Z2115" s="101"/>
      <c r="AA2115" s="98">
        <f>O1825</f>
        <v>0</v>
      </c>
      <c r="AB2115" s="101"/>
      <c r="AC2115" s="101"/>
      <c r="AD2115" s="98">
        <f>P1825</f>
        <v>0</v>
      </c>
      <c r="AE2115" s="101"/>
      <c r="AF2115" s="101"/>
      <c r="AG2115" s="98">
        <f>Q1825</f>
        <v>0</v>
      </c>
      <c r="AH2115" s="101"/>
      <c r="AI2115" s="101"/>
      <c r="AJ2115" s="98">
        <f>R1825</f>
        <v>0</v>
      </c>
    </row>
    <row r="2116" spans="24:36" x14ac:dyDescent="0.25">
      <c r="X2116" s="94" t="s">
        <v>460</v>
      </c>
      <c r="Y2116" s="101"/>
      <c r="Z2116" s="101"/>
      <c r="AA2116" s="98">
        <f>O1838</f>
        <v>0</v>
      </c>
      <c r="AB2116" s="101"/>
      <c r="AC2116" s="101"/>
      <c r="AD2116" s="98">
        <f>P1838</f>
        <v>0</v>
      </c>
      <c r="AE2116" s="101"/>
      <c r="AF2116" s="101"/>
      <c r="AG2116" s="98">
        <f>Q1838</f>
        <v>0</v>
      </c>
      <c r="AH2116" s="101"/>
      <c r="AI2116" s="101"/>
      <c r="AJ2116" s="98">
        <f>R1838</f>
        <v>0</v>
      </c>
    </row>
    <row r="2117" spans="24:36" x14ac:dyDescent="0.25">
      <c r="X2117" s="94" t="s">
        <v>461</v>
      </c>
      <c r="Y2117" s="101"/>
      <c r="Z2117" s="101"/>
      <c r="AA2117" s="98">
        <f>O1852</f>
        <v>0</v>
      </c>
      <c r="AB2117" s="101"/>
      <c r="AC2117" s="101"/>
      <c r="AD2117" s="98">
        <f>P1852</f>
        <v>0</v>
      </c>
      <c r="AE2117" s="101"/>
      <c r="AF2117" s="101"/>
      <c r="AG2117" s="98">
        <f>Q1852</f>
        <v>0</v>
      </c>
      <c r="AH2117" s="101"/>
      <c r="AI2117" s="101"/>
      <c r="AJ2117" s="98">
        <f>R1852</f>
        <v>0</v>
      </c>
    </row>
    <row r="2118" spans="24:36" x14ac:dyDescent="0.25">
      <c r="X2118" s="94" t="s">
        <v>462</v>
      </c>
      <c r="Y2118" s="101"/>
      <c r="Z2118" s="101"/>
      <c r="AA2118" s="98">
        <f>O1865</f>
        <v>0</v>
      </c>
      <c r="AB2118" s="101"/>
      <c r="AC2118" s="101"/>
      <c r="AD2118" s="98">
        <f>P1865</f>
        <v>0</v>
      </c>
      <c r="AE2118" s="101"/>
      <c r="AF2118" s="101"/>
      <c r="AG2118" s="98">
        <f>Q1865</f>
        <v>0</v>
      </c>
      <c r="AH2118" s="101"/>
      <c r="AI2118" s="101"/>
      <c r="AJ2118" s="98">
        <f>R1865</f>
        <v>0</v>
      </c>
    </row>
    <row r="2119" spans="24:36" x14ac:dyDescent="0.25">
      <c r="X2119" s="94" t="s">
        <v>463</v>
      </c>
      <c r="Y2119" s="101"/>
      <c r="Z2119" s="101"/>
      <c r="AA2119" s="98">
        <f>O1880</f>
        <v>0</v>
      </c>
      <c r="AB2119" s="101"/>
      <c r="AC2119" s="101"/>
      <c r="AD2119" s="98">
        <f>P1880</f>
        <v>0</v>
      </c>
      <c r="AE2119" s="101"/>
      <c r="AF2119" s="101"/>
      <c r="AG2119" s="98">
        <f>Q1880</f>
        <v>0</v>
      </c>
      <c r="AH2119" s="101"/>
      <c r="AI2119" s="101"/>
      <c r="AJ2119" s="98">
        <f>R1880</f>
        <v>0</v>
      </c>
    </row>
    <row r="2120" spans="24:36" x14ac:dyDescent="0.25">
      <c r="X2120" s="94" t="s">
        <v>464</v>
      </c>
      <c r="Y2120" s="101"/>
      <c r="Z2120" s="101"/>
      <c r="AA2120" s="98">
        <f>O1893</f>
        <v>0</v>
      </c>
      <c r="AB2120" s="101"/>
      <c r="AC2120" s="101"/>
      <c r="AD2120" s="98">
        <f>P1893</f>
        <v>0</v>
      </c>
      <c r="AE2120" s="101"/>
      <c r="AF2120" s="101"/>
      <c r="AG2120" s="98">
        <f>Q1893</f>
        <v>0</v>
      </c>
      <c r="AH2120" s="101"/>
      <c r="AI2120" s="101"/>
      <c r="AJ2120" s="98">
        <f>R1893</f>
        <v>0</v>
      </c>
    </row>
    <row r="2121" spans="24:36" x14ac:dyDescent="0.25">
      <c r="X2121" s="94" t="s">
        <v>465</v>
      </c>
      <c r="Y2121" s="101"/>
      <c r="Z2121" s="101"/>
      <c r="AA2121" s="98">
        <f>O1906</f>
        <v>0</v>
      </c>
      <c r="AB2121" s="101"/>
      <c r="AC2121" s="101"/>
      <c r="AD2121" s="98">
        <f>P1906</f>
        <v>0</v>
      </c>
      <c r="AE2121" s="101"/>
      <c r="AF2121" s="101"/>
      <c r="AG2121" s="98">
        <f>Q1906</f>
        <v>0</v>
      </c>
      <c r="AH2121" s="101"/>
      <c r="AI2121" s="101"/>
      <c r="AJ2121" s="98">
        <f>R1906</f>
        <v>0</v>
      </c>
    </row>
    <row r="2122" spans="24:36" x14ac:dyDescent="0.25">
      <c r="X2122" s="94" t="s">
        <v>466</v>
      </c>
      <c r="Y2122" s="101"/>
      <c r="Z2122" s="101"/>
      <c r="AA2122" s="98">
        <f>O1920</f>
        <v>0</v>
      </c>
      <c r="AB2122" s="101"/>
      <c r="AC2122" s="101"/>
      <c r="AD2122" s="98">
        <f>P1920</f>
        <v>0</v>
      </c>
      <c r="AE2122" s="101"/>
      <c r="AF2122" s="101"/>
      <c r="AG2122" s="98">
        <f>Q1920</f>
        <v>0</v>
      </c>
      <c r="AH2122" s="101"/>
      <c r="AI2122" s="101"/>
      <c r="AJ2122" s="98">
        <f>R1920</f>
        <v>0</v>
      </c>
    </row>
    <row r="2123" spans="24:36" x14ac:dyDescent="0.25">
      <c r="X2123" s="94" t="s">
        <v>467</v>
      </c>
      <c r="Y2123" s="101"/>
      <c r="Z2123" s="101"/>
      <c r="AA2123" s="98">
        <f>O1934</f>
        <v>0</v>
      </c>
      <c r="AB2123" s="101"/>
      <c r="AC2123" s="101"/>
      <c r="AD2123" s="98">
        <f>P1934</f>
        <v>0</v>
      </c>
      <c r="AE2123" s="101"/>
      <c r="AF2123" s="101"/>
      <c r="AG2123" s="98">
        <f>Q1934</f>
        <v>0</v>
      </c>
      <c r="AH2123" s="101"/>
      <c r="AI2123" s="101"/>
      <c r="AJ2123" s="98">
        <f>R1934</f>
        <v>0</v>
      </c>
    </row>
    <row r="2124" spans="24:36" x14ac:dyDescent="0.25">
      <c r="X2124" s="94" t="s">
        <v>496</v>
      </c>
      <c r="Y2124" s="101"/>
      <c r="Z2124" s="101"/>
      <c r="AA2124" s="98">
        <f>O1948</f>
        <v>0</v>
      </c>
      <c r="AB2124" s="101"/>
      <c r="AC2124" s="101"/>
      <c r="AD2124" s="98">
        <f>P1948</f>
        <v>0</v>
      </c>
      <c r="AE2124" s="101"/>
      <c r="AF2124" s="101"/>
      <c r="AG2124" s="98">
        <f>Q1948</f>
        <v>0</v>
      </c>
      <c r="AH2124" s="101"/>
      <c r="AI2124" s="101"/>
      <c r="AJ2124" s="98">
        <f>R1948</f>
        <v>0</v>
      </c>
    </row>
    <row r="2125" spans="24:36" x14ac:dyDescent="0.25">
      <c r="X2125" s="94" t="s">
        <v>497</v>
      </c>
      <c r="Y2125" s="101"/>
      <c r="Z2125" s="101"/>
      <c r="AA2125" s="98">
        <f>O1962</f>
        <v>0</v>
      </c>
      <c r="AB2125" s="101"/>
      <c r="AC2125" s="101"/>
      <c r="AD2125" s="98">
        <f>P1962</f>
        <v>0</v>
      </c>
      <c r="AE2125" s="101"/>
      <c r="AF2125" s="101"/>
      <c r="AG2125" s="98">
        <f>Q1962</f>
        <v>0</v>
      </c>
      <c r="AH2125" s="101"/>
      <c r="AI2125" s="101"/>
      <c r="AJ2125" s="98">
        <f>R1962</f>
        <v>0</v>
      </c>
    </row>
    <row r="2126" spans="24:36" x14ac:dyDescent="0.25">
      <c r="X2126" s="94" t="s">
        <v>498</v>
      </c>
      <c r="Y2126" s="101"/>
      <c r="Z2126" s="101"/>
      <c r="AA2126" s="98">
        <f>O1975</f>
        <v>0</v>
      </c>
      <c r="AB2126" s="101"/>
      <c r="AC2126" s="101"/>
      <c r="AD2126" s="98">
        <f>P1975</f>
        <v>0</v>
      </c>
      <c r="AE2126" s="101"/>
      <c r="AF2126" s="101"/>
      <c r="AG2126" s="98">
        <f>Q1975</f>
        <v>0</v>
      </c>
      <c r="AH2126" s="101"/>
      <c r="AI2126" s="101"/>
      <c r="AJ2126" s="98">
        <f>R1975</f>
        <v>0</v>
      </c>
    </row>
    <row r="2127" spans="24:36" ht="15.75" thickBot="1" x14ac:dyDescent="0.3">
      <c r="X2127" s="94" t="s">
        <v>499</v>
      </c>
      <c r="Y2127" s="101"/>
      <c r="Z2127" s="101"/>
      <c r="AA2127" s="103">
        <f>O1988</f>
        <v>0</v>
      </c>
      <c r="AB2127" s="101"/>
      <c r="AC2127" s="101"/>
      <c r="AD2127" s="103">
        <f>P1988</f>
        <v>0</v>
      </c>
      <c r="AE2127" s="101"/>
      <c r="AF2127" s="101"/>
      <c r="AG2127" s="103">
        <f>Q1988</f>
        <v>0</v>
      </c>
      <c r="AH2127" s="101"/>
      <c r="AI2127" s="101"/>
      <c r="AJ2127" s="103">
        <f>R1988</f>
        <v>0</v>
      </c>
    </row>
    <row r="2128" spans="24:36" ht="15.75" thickBot="1" x14ac:dyDescent="0.3">
      <c r="X2128" s="128" t="s">
        <v>139</v>
      </c>
      <c r="Y2128" s="104">
        <f t="shared" ref="Y2128:AJ2128" si="325">SUM(Y1996:Y2127)</f>
        <v>0</v>
      </c>
      <c r="Z2128" s="105">
        <f t="shared" si="325"/>
        <v>0</v>
      </c>
      <c r="AA2128" s="106">
        <f t="shared" si="325"/>
        <v>0</v>
      </c>
      <c r="AB2128" s="104">
        <f t="shared" si="325"/>
        <v>0</v>
      </c>
      <c r="AC2128" s="105">
        <f t="shared" si="325"/>
        <v>0</v>
      </c>
      <c r="AD2128" s="106">
        <f t="shared" si="325"/>
        <v>0</v>
      </c>
      <c r="AE2128" s="104">
        <f t="shared" si="325"/>
        <v>0</v>
      </c>
      <c r="AF2128" s="105">
        <f t="shared" si="325"/>
        <v>0</v>
      </c>
      <c r="AG2128" s="106">
        <f t="shared" si="325"/>
        <v>0</v>
      </c>
      <c r="AH2128" s="104">
        <f t="shared" si="325"/>
        <v>0</v>
      </c>
      <c r="AI2128" s="105">
        <f t="shared" si="325"/>
        <v>0</v>
      </c>
      <c r="AJ2128" s="106">
        <f t="shared" si="325"/>
        <v>0</v>
      </c>
    </row>
    <row r="2129" spans="24:36" ht="15.75" thickBot="1" x14ac:dyDescent="0.3">
      <c r="X2129" s="129"/>
      <c r="Y2129" s="130">
        <f>SUM(Y2128:AA2128)</f>
        <v>0</v>
      </c>
      <c r="Z2129" s="131"/>
      <c r="AA2129" s="132"/>
      <c r="AB2129" s="130">
        <f t="shared" ref="AB2129" si="326">SUM(AB2128:AD2128)</f>
        <v>0</v>
      </c>
      <c r="AC2129" s="131"/>
      <c r="AD2129" s="132"/>
      <c r="AE2129" s="130">
        <f t="shared" ref="AE2129" si="327">SUM(AE2128:AG2128)</f>
        <v>0</v>
      </c>
      <c r="AF2129" s="131"/>
      <c r="AG2129" s="132"/>
      <c r="AH2129" s="130">
        <f t="shared" ref="AH2129" si="328">SUM(AH2128:AJ2128)</f>
        <v>0</v>
      </c>
      <c r="AI2129" s="131"/>
      <c r="AJ2129" s="132"/>
    </row>
  </sheetData>
  <mergeCells count="718">
    <mergeCell ref="B1253:M1253"/>
    <mergeCell ref="X2128:X2129"/>
    <mergeCell ref="Y2129:AA2129"/>
    <mergeCell ref="AB2129:AD2129"/>
    <mergeCell ref="AE2129:AG2129"/>
    <mergeCell ref="AH2129:AJ2129"/>
    <mergeCell ref="X1993:AJ1993"/>
    <mergeCell ref="X1994:X1995"/>
    <mergeCell ref="B1972:L1975"/>
    <mergeCell ref="B1985:L1988"/>
    <mergeCell ref="Y1994:AA1994"/>
    <mergeCell ref="AB1994:AD1994"/>
    <mergeCell ref="AE1994:AG1994"/>
    <mergeCell ref="AH1994:AJ1994"/>
    <mergeCell ref="B1890:L1893"/>
    <mergeCell ref="B1903:L1906"/>
    <mergeCell ref="B1917:L1920"/>
    <mergeCell ref="B1931:L1934"/>
    <mergeCell ref="B1945:L1948"/>
    <mergeCell ref="B1959:L1962"/>
    <mergeCell ref="B1809:L1812"/>
    <mergeCell ref="B1822:L1825"/>
    <mergeCell ref="B1835:L1838"/>
    <mergeCell ref="B1849:L1852"/>
    <mergeCell ref="B1862:L1865"/>
    <mergeCell ref="B1877:L1880"/>
    <mergeCell ref="B1562:L1565"/>
    <mergeCell ref="B1575:L1578"/>
    <mergeCell ref="B1589:L1592"/>
    <mergeCell ref="B1602:L1605"/>
    <mergeCell ref="B1616:L1619"/>
    <mergeCell ref="B1629:L1632"/>
    <mergeCell ref="B1479:L1482"/>
    <mergeCell ref="B1493:L1496"/>
    <mergeCell ref="B1508:L1511"/>
    <mergeCell ref="B1521:L1524"/>
    <mergeCell ref="B1534:L1537"/>
    <mergeCell ref="B1548:L1551"/>
    <mergeCell ref="C1558:R1558"/>
    <mergeCell ref="C1572:R1572"/>
    <mergeCell ref="C1585:R1585"/>
    <mergeCell ref="C1599:R1599"/>
    <mergeCell ref="C1612:R1612"/>
    <mergeCell ref="C1626:R1626"/>
    <mergeCell ref="B1423:L1426"/>
    <mergeCell ref="B1437:L1440"/>
    <mergeCell ref="B1452:L1455"/>
    <mergeCell ref="B1465:L1468"/>
    <mergeCell ref="B1316:L1319"/>
    <mergeCell ref="B1344:L1347"/>
    <mergeCell ref="B1357:L1360"/>
    <mergeCell ref="B1370:L1373"/>
    <mergeCell ref="B1383:L1386"/>
    <mergeCell ref="B1331:M1331"/>
    <mergeCell ref="B1332:M1333"/>
    <mergeCell ref="B1334:M1334"/>
    <mergeCell ref="B1335:M1335"/>
    <mergeCell ref="B1277:L1280"/>
    <mergeCell ref="Y1002:AA1002"/>
    <mergeCell ref="AB1002:AD1002"/>
    <mergeCell ref="AE1002:AG1002"/>
    <mergeCell ref="AH1002:AJ1002"/>
    <mergeCell ref="Y1005:AA1005"/>
    <mergeCell ref="AB1005:AD1005"/>
    <mergeCell ref="AE1005:AG1005"/>
    <mergeCell ref="AH1005:AJ1005"/>
    <mergeCell ref="C1025:R1025"/>
    <mergeCell ref="C1039:R1039"/>
    <mergeCell ref="C1052:R1052"/>
    <mergeCell ref="C1065:R1065"/>
    <mergeCell ref="C1078:R1078"/>
    <mergeCell ref="C1091:R1091"/>
    <mergeCell ref="C1108:R1108"/>
    <mergeCell ref="C1123:R1123"/>
    <mergeCell ref="C1136:R1136"/>
    <mergeCell ref="C1150:R1150"/>
    <mergeCell ref="C1163:R1163"/>
    <mergeCell ref="C1177:R1177"/>
    <mergeCell ref="C1193:R1193"/>
    <mergeCell ref="C1207:R1207"/>
    <mergeCell ref="Y972:AA972"/>
    <mergeCell ref="AB972:AD972"/>
    <mergeCell ref="AE972:AG972"/>
    <mergeCell ref="AH972:AJ972"/>
    <mergeCell ref="Y975:AA975"/>
    <mergeCell ref="AB975:AD975"/>
    <mergeCell ref="AE975:AG975"/>
    <mergeCell ref="AH975:AJ975"/>
    <mergeCell ref="Y987:AA987"/>
    <mergeCell ref="AB987:AD987"/>
    <mergeCell ref="AE987:AG987"/>
    <mergeCell ref="AH987:AJ987"/>
    <mergeCell ref="Y990:AA990"/>
    <mergeCell ref="AB990:AD990"/>
    <mergeCell ref="AE990:AG990"/>
    <mergeCell ref="AH990:AJ990"/>
    <mergeCell ref="B1250:M1250"/>
    <mergeCell ref="B1251:M1251"/>
    <mergeCell ref="Y942:AA942"/>
    <mergeCell ref="AB942:AD942"/>
    <mergeCell ref="AE942:AG942"/>
    <mergeCell ref="AH942:AJ942"/>
    <mergeCell ref="Y945:AA945"/>
    <mergeCell ref="AB945:AD945"/>
    <mergeCell ref="AE945:AG945"/>
    <mergeCell ref="AH945:AJ945"/>
    <mergeCell ref="B955:V960"/>
    <mergeCell ref="Y957:AA957"/>
    <mergeCell ref="AB957:AD957"/>
    <mergeCell ref="AE957:AG957"/>
    <mergeCell ref="AH957:AJ957"/>
    <mergeCell ref="Y960:AA960"/>
    <mergeCell ref="AB960:AD960"/>
    <mergeCell ref="AE960:AG960"/>
    <mergeCell ref="AH960:AJ960"/>
    <mergeCell ref="Y909:AA909"/>
    <mergeCell ref="AB909:AD909"/>
    <mergeCell ref="AE909:AG909"/>
    <mergeCell ref="AH909:AJ909"/>
    <mergeCell ref="Y912:AA912"/>
    <mergeCell ref="AB912:AD912"/>
    <mergeCell ref="AE912:AG912"/>
    <mergeCell ref="AH912:AJ912"/>
    <mergeCell ref="B923:V928"/>
    <mergeCell ref="Y925:AA925"/>
    <mergeCell ref="AB925:AD925"/>
    <mergeCell ref="AE925:AG925"/>
    <mergeCell ref="AH925:AJ925"/>
    <mergeCell ref="Y928:AA928"/>
    <mergeCell ref="AB928:AD928"/>
    <mergeCell ref="AE928:AG928"/>
    <mergeCell ref="AH928:AJ928"/>
    <mergeCell ref="Y876:AA876"/>
    <mergeCell ref="AB876:AD876"/>
    <mergeCell ref="AE876:AG876"/>
    <mergeCell ref="AH876:AJ876"/>
    <mergeCell ref="Y879:AA879"/>
    <mergeCell ref="AB879:AD879"/>
    <mergeCell ref="AE879:AG879"/>
    <mergeCell ref="AH879:AJ879"/>
    <mergeCell ref="B889:V894"/>
    <mergeCell ref="Y891:AA891"/>
    <mergeCell ref="AB891:AD891"/>
    <mergeCell ref="AE891:AG891"/>
    <mergeCell ref="AH891:AJ891"/>
    <mergeCell ref="Y894:AA894"/>
    <mergeCell ref="AB894:AD894"/>
    <mergeCell ref="AE894:AG894"/>
    <mergeCell ref="AH894:AJ894"/>
    <mergeCell ref="Y861:AA861"/>
    <mergeCell ref="AB861:AD861"/>
    <mergeCell ref="AE861:AG861"/>
    <mergeCell ref="AH861:AJ861"/>
    <mergeCell ref="Y864:AA864"/>
    <mergeCell ref="AB864:AD864"/>
    <mergeCell ref="AE864:AG864"/>
    <mergeCell ref="AH864:AJ864"/>
    <mergeCell ref="B859:V864"/>
    <mergeCell ref="Y829:AA829"/>
    <mergeCell ref="AB829:AD829"/>
    <mergeCell ref="AE829:AG829"/>
    <mergeCell ref="AH829:AJ829"/>
    <mergeCell ref="Y832:AA832"/>
    <mergeCell ref="AB832:AD832"/>
    <mergeCell ref="AE832:AG832"/>
    <mergeCell ref="AH832:AJ832"/>
    <mergeCell ref="B842:V847"/>
    <mergeCell ref="Y844:AA844"/>
    <mergeCell ref="AB844:AD844"/>
    <mergeCell ref="AE844:AG844"/>
    <mergeCell ref="AH844:AJ844"/>
    <mergeCell ref="Y847:AA847"/>
    <mergeCell ref="AB847:AD847"/>
    <mergeCell ref="AE847:AG847"/>
    <mergeCell ref="AH847:AJ847"/>
    <mergeCell ref="Y798:AA798"/>
    <mergeCell ref="AB798:AD798"/>
    <mergeCell ref="AE798:AG798"/>
    <mergeCell ref="AH798:AJ798"/>
    <mergeCell ref="Y801:AA801"/>
    <mergeCell ref="AB801:AD801"/>
    <mergeCell ref="AE801:AG801"/>
    <mergeCell ref="AH801:AJ801"/>
    <mergeCell ref="B812:V817"/>
    <mergeCell ref="Y814:AA814"/>
    <mergeCell ref="AB814:AD814"/>
    <mergeCell ref="AE814:AG814"/>
    <mergeCell ref="AH814:AJ814"/>
    <mergeCell ref="Y817:AA817"/>
    <mergeCell ref="AB817:AD817"/>
    <mergeCell ref="AE817:AG817"/>
    <mergeCell ref="AH817:AJ817"/>
    <mergeCell ref="Y763:AA763"/>
    <mergeCell ref="AB763:AD763"/>
    <mergeCell ref="AE763:AG763"/>
    <mergeCell ref="AH763:AJ763"/>
    <mergeCell ref="Y766:AA766"/>
    <mergeCell ref="AB766:AD766"/>
    <mergeCell ref="AE766:AG766"/>
    <mergeCell ref="AH766:AJ766"/>
    <mergeCell ref="B781:V786"/>
    <mergeCell ref="Y783:AA783"/>
    <mergeCell ref="AB783:AD783"/>
    <mergeCell ref="AE783:AG783"/>
    <mergeCell ref="AH783:AJ783"/>
    <mergeCell ref="Y786:AA786"/>
    <mergeCell ref="AB786:AD786"/>
    <mergeCell ref="AE786:AG786"/>
    <mergeCell ref="AH786:AJ786"/>
    <mergeCell ref="Y724:AA724"/>
    <mergeCell ref="AB724:AD724"/>
    <mergeCell ref="AE724:AG724"/>
    <mergeCell ref="AH724:AJ724"/>
    <mergeCell ref="Y727:AA727"/>
    <mergeCell ref="AB727:AD727"/>
    <mergeCell ref="AE727:AG727"/>
    <mergeCell ref="AH727:AJ727"/>
    <mergeCell ref="B740:V745"/>
    <mergeCell ref="Y742:AA742"/>
    <mergeCell ref="AB742:AD742"/>
    <mergeCell ref="AE742:AG742"/>
    <mergeCell ref="AH742:AJ742"/>
    <mergeCell ref="Y745:AA745"/>
    <mergeCell ref="AB745:AD745"/>
    <mergeCell ref="AE745:AG745"/>
    <mergeCell ref="AH745:AJ745"/>
    <mergeCell ref="Y693:AA693"/>
    <mergeCell ref="AB693:AD693"/>
    <mergeCell ref="AE693:AG693"/>
    <mergeCell ref="AH693:AJ693"/>
    <mergeCell ref="Y696:AA696"/>
    <mergeCell ref="AB696:AD696"/>
    <mergeCell ref="AE696:AG696"/>
    <mergeCell ref="AH696:AJ696"/>
    <mergeCell ref="B707:V712"/>
    <mergeCell ref="Y709:AA709"/>
    <mergeCell ref="AB709:AD709"/>
    <mergeCell ref="AE709:AG709"/>
    <mergeCell ref="AH709:AJ709"/>
    <mergeCell ref="Y712:AA712"/>
    <mergeCell ref="AB712:AD712"/>
    <mergeCell ref="AE712:AG712"/>
    <mergeCell ref="AH712:AJ712"/>
    <mergeCell ref="Y662:AA662"/>
    <mergeCell ref="AB662:AD662"/>
    <mergeCell ref="AE662:AG662"/>
    <mergeCell ref="AH662:AJ662"/>
    <mergeCell ref="Y665:AA665"/>
    <mergeCell ref="AB665:AD665"/>
    <mergeCell ref="AE665:AG665"/>
    <mergeCell ref="AH665:AJ665"/>
    <mergeCell ref="B676:V681"/>
    <mergeCell ref="Y678:AA678"/>
    <mergeCell ref="AB678:AD678"/>
    <mergeCell ref="AE678:AG678"/>
    <mergeCell ref="AH678:AJ678"/>
    <mergeCell ref="Y681:AA681"/>
    <mergeCell ref="AB681:AD681"/>
    <mergeCell ref="AE681:AG681"/>
    <mergeCell ref="AH681:AJ681"/>
    <mergeCell ref="Y632:AA632"/>
    <mergeCell ref="AB632:AD632"/>
    <mergeCell ref="AE632:AG632"/>
    <mergeCell ref="AH632:AJ632"/>
    <mergeCell ref="Y635:AA635"/>
    <mergeCell ref="AB635:AD635"/>
    <mergeCell ref="AE635:AG635"/>
    <mergeCell ref="AH635:AJ635"/>
    <mergeCell ref="B645:V650"/>
    <mergeCell ref="Y647:AA647"/>
    <mergeCell ref="AB647:AD647"/>
    <mergeCell ref="AE647:AG647"/>
    <mergeCell ref="AH647:AJ647"/>
    <mergeCell ref="Y650:AA650"/>
    <mergeCell ref="AB650:AD650"/>
    <mergeCell ref="AE650:AG650"/>
    <mergeCell ref="AH650:AJ650"/>
    <mergeCell ref="Y601:AA601"/>
    <mergeCell ref="AB601:AD601"/>
    <mergeCell ref="AE601:AG601"/>
    <mergeCell ref="AH601:AJ601"/>
    <mergeCell ref="Y604:AA604"/>
    <mergeCell ref="AB604:AD604"/>
    <mergeCell ref="AE604:AG604"/>
    <mergeCell ref="AH604:AJ604"/>
    <mergeCell ref="B615:V620"/>
    <mergeCell ref="Y617:AA617"/>
    <mergeCell ref="AB617:AD617"/>
    <mergeCell ref="AE617:AG617"/>
    <mergeCell ref="AH617:AJ617"/>
    <mergeCell ref="Y620:AA620"/>
    <mergeCell ref="AB620:AD620"/>
    <mergeCell ref="AE620:AG620"/>
    <mergeCell ref="AH620:AJ620"/>
    <mergeCell ref="AE550:AG550"/>
    <mergeCell ref="AH550:AJ550"/>
    <mergeCell ref="Y553:AA553"/>
    <mergeCell ref="AB553:AD553"/>
    <mergeCell ref="AE553:AG553"/>
    <mergeCell ref="AH553:AJ553"/>
    <mergeCell ref="Y586:AA586"/>
    <mergeCell ref="AB586:AD586"/>
    <mergeCell ref="AE586:AG586"/>
    <mergeCell ref="AH586:AJ586"/>
    <mergeCell ref="Y589:AA589"/>
    <mergeCell ref="AB589:AD589"/>
    <mergeCell ref="AE589:AG589"/>
    <mergeCell ref="AH589:AJ589"/>
    <mergeCell ref="C576:R576"/>
    <mergeCell ref="B584:M584"/>
    <mergeCell ref="B585:M585"/>
    <mergeCell ref="B587:M587"/>
    <mergeCell ref="B518:V523"/>
    <mergeCell ref="Y520:AA520"/>
    <mergeCell ref="AB520:AD520"/>
    <mergeCell ref="AE520:AG520"/>
    <mergeCell ref="AH520:AJ520"/>
    <mergeCell ref="Y523:AA523"/>
    <mergeCell ref="AB523:AD523"/>
    <mergeCell ref="AE523:AG523"/>
    <mergeCell ref="AH523:AJ523"/>
    <mergeCell ref="AB465:AD465"/>
    <mergeCell ref="AE465:AG465"/>
    <mergeCell ref="AH465:AJ465"/>
    <mergeCell ref="Y468:AA468"/>
    <mergeCell ref="AB468:AD468"/>
    <mergeCell ref="AE468:AG468"/>
    <mergeCell ref="AH468:AJ468"/>
    <mergeCell ref="B503:V508"/>
    <mergeCell ref="Y505:AA505"/>
    <mergeCell ref="AB505:AD505"/>
    <mergeCell ref="AE505:AG505"/>
    <mergeCell ref="AH505:AJ505"/>
    <mergeCell ref="Y508:AA508"/>
    <mergeCell ref="AB508:AD508"/>
    <mergeCell ref="AE508:AG508"/>
    <mergeCell ref="AH508:AJ508"/>
    <mergeCell ref="Y402:AA402"/>
    <mergeCell ref="AB402:AD402"/>
    <mergeCell ref="AE402:AG402"/>
    <mergeCell ref="AH402:AJ402"/>
    <mergeCell ref="Y405:AA405"/>
    <mergeCell ref="AB405:AD405"/>
    <mergeCell ref="AE405:AG405"/>
    <mergeCell ref="AH405:AJ405"/>
    <mergeCell ref="Y372:AA372"/>
    <mergeCell ref="AB372:AD372"/>
    <mergeCell ref="AE372:AG372"/>
    <mergeCell ref="AH372:AJ372"/>
    <mergeCell ref="Y375:AA375"/>
    <mergeCell ref="AB375:AD375"/>
    <mergeCell ref="AE375:AG375"/>
    <mergeCell ref="AH375:AJ375"/>
    <mergeCell ref="AB387:AD387"/>
    <mergeCell ref="AE387:AG387"/>
    <mergeCell ref="AH387:AJ387"/>
    <mergeCell ref="AB390:AD390"/>
    <mergeCell ref="AE390:AG390"/>
    <mergeCell ref="AH390:AJ390"/>
    <mergeCell ref="AB357:AD357"/>
    <mergeCell ref="AE357:AG357"/>
    <mergeCell ref="AH357:AJ357"/>
    <mergeCell ref="Y360:AA360"/>
    <mergeCell ref="AB360:AD360"/>
    <mergeCell ref="AE360:AG360"/>
    <mergeCell ref="AH360:AJ360"/>
    <mergeCell ref="Y340:AA340"/>
    <mergeCell ref="AB340:AD340"/>
    <mergeCell ref="AE340:AG340"/>
    <mergeCell ref="AH340:AJ340"/>
    <mergeCell ref="Y343:AA343"/>
    <mergeCell ref="AB343:AD343"/>
    <mergeCell ref="AE343:AG343"/>
    <mergeCell ref="AH343:AJ343"/>
    <mergeCell ref="AB325:AD325"/>
    <mergeCell ref="AE325:AG325"/>
    <mergeCell ref="AH325:AJ325"/>
    <mergeCell ref="Y328:AA328"/>
    <mergeCell ref="AB328:AD328"/>
    <mergeCell ref="AE328:AG328"/>
    <mergeCell ref="AH328:AJ328"/>
    <mergeCell ref="Y310:AA310"/>
    <mergeCell ref="AB310:AD310"/>
    <mergeCell ref="AE310:AG310"/>
    <mergeCell ref="AH310:AJ310"/>
    <mergeCell ref="Y313:AA313"/>
    <mergeCell ref="AB313:AD313"/>
    <mergeCell ref="AE313:AG313"/>
    <mergeCell ref="AH313:AJ313"/>
    <mergeCell ref="AB287:AD287"/>
    <mergeCell ref="AE287:AG287"/>
    <mergeCell ref="AH287:AJ287"/>
    <mergeCell ref="Y290:AA290"/>
    <mergeCell ref="AB290:AD290"/>
    <mergeCell ref="AE290:AG290"/>
    <mergeCell ref="AH290:AJ290"/>
    <mergeCell ref="Y269:AA269"/>
    <mergeCell ref="AB269:AD269"/>
    <mergeCell ref="AE269:AG269"/>
    <mergeCell ref="AH269:AJ269"/>
    <mergeCell ref="Y272:AA272"/>
    <mergeCell ref="AB272:AD272"/>
    <mergeCell ref="AE272:AG272"/>
    <mergeCell ref="AH272:AJ272"/>
    <mergeCell ref="Y251:AA251"/>
    <mergeCell ref="AB251:AD251"/>
    <mergeCell ref="AE251:AG251"/>
    <mergeCell ref="AH251:AJ251"/>
    <mergeCell ref="Y254:AA254"/>
    <mergeCell ref="AB254:AD254"/>
    <mergeCell ref="AE254:AG254"/>
    <mergeCell ref="AH254:AJ254"/>
    <mergeCell ref="Y234:AA234"/>
    <mergeCell ref="AB234:AD234"/>
    <mergeCell ref="AE234:AG234"/>
    <mergeCell ref="AH234:AJ234"/>
    <mergeCell ref="Y237:AA237"/>
    <mergeCell ref="AB237:AD237"/>
    <mergeCell ref="AE237:AG237"/>
    <mergeCell ref="AH237:AJ237"/>
    <mergeCell ref="Y214:AA214"/>
    <mergeCell ref="AB214:AD214"/>
    <mergeCell ref="AE214:AG214"/>
    <mergeCell ref="AH214:AJ214"/>
    <mergeCell ref="Y217:AA217"/>
    <mergeCell ref="AB217:AD217"/>
    <mergeCell ref="AE217:AG217"/>
    <mergeCell ref="AH217:AJ217"/>
    <mergeCell ref="Y199:AA199"/>
    <mergeCell ref="AB199:AD199"/>
    <mergeCell ref="AE199:AG199"/>
    <mergeCell ref="AH199:AJ199"/>
    <mergeCell ref="Y202:AA202"/>
    <mergeCell ref="AB202:AD202"/>
    <mergeCell ref="AE202:AG202"/>
    <mergeCell ref="AH202:AJ202"/>
    <mergeCell ref="Y183:AA183"/>
    <mergeCell ref="AB183:AD183"/>
    <mergeCell ref="AE183:AG183"/>
    <mergeCell ref="AH183:AJ183"/>
    <mergeCell ref="Y186:AA186"/>
    <mergeCell ref="AB186:AD186"/>
    <mergeCell ref="AE186:AG186"/>
    <mergeCell ref="AH186:AJ186"/>
    <mergeCell ref="Y168:AA168"/>
    <mergeCell ref="AB168:AD168"/>
    <mergeCell ref="AE168:AG168"/>
    <mergeCell ref="AH168:AJ168"/>
    <mergeCell ref="Y171:AA171"/>
    <mergeCell ref="AB171:AD171"/>
    <mergeCell ref="AE171:AG171"/>
    <mergeCell ref="AH171:AJ171"/>
    <mergeCell ref="Y153:AA153"/>
    <mergeCell ref="AB153:AD153"/>
    <mergeCell ref="AE153:AG153"/>
    <mergeCell ref="AH153:AJ153"/>
    <mergeCell ref="Y134:AA134"/>
    <mergeCell ref="AB134:AD134"/>
    <mergeCell ref="AE134:AG134"/>
    <mergeCell ref="AH134:AJ134"/>
    <mergeCell ref="Y137:AA137"/>
    <mergeCell ref="AB137:AD137"/>
    <mergeCell ref="AE137:AG137"/>
    <mergeCell ref="AH137:AJ137"/>
    <mergeCell ref="AB91:AD91"/>
    <mergeCell ref="AE91:AG91"/>
    <mergeCell ref="AH91:AJ91"/>
    <mergeCell ref="Y70:AA70"/>
    <mergeCell ref="AB70:AD70"/>
    <mergeCell ref="AE70:AG70"/>
    <mergeCell ref="AH70:AJ70"/>
    <mergeCell ref="Y73:AA73"/>
    <mergeCell ref="AB73:AD73"/>
    <mergeCell ref="AE73:AG73"/>
    <mergeCell ref="B1290:G1290"/>
    <mergeCell ref="C1287:R1287"/>
    <mergeCell ref="C1927:R1927"/>
    <mergeCell ref="C1941:R1941"/>
    <mergeCell ref="C1955:R1955"/>
    <mergeCell ref="AB118:AD118"/>
    <mergeCell ref="AE118:AG118"/>
    <mergeCell ref="AH118:AJ118"/>
    <mergeCell ref="Y121:AA121"/>
    <mergeCell ref="AB121:AD121"/>
    <mergeCell ref="AE121:AG121"/>
    <mergeCell ref="AH121:AJ121"/>
    <mergeCell ref="Y118:AA118"/>
    <mergeCell ref="C160:R160"/>
    <mergeCell ref="C178:R178"/>
    <mergeCell ref="C193:R193"/>
    <mergeCell ref="C209:R209"/>
    <mergeCell ref="C224:R224"/>
    <mergeCell ref="C244:R244"/>
    <mergeCell ref="C261:R261"/>
    <mergeCell ref="Y150:AA150"/>
    <mergeCell ref="AB150:AD150"/>
    <mergeCell ref="AE150:AG150"/>
    <mergeCell ref="AH150:AJ150"/>
    <mergeCell ref="C1969:R1969"/>
    <mergeCell ref="C1982:R1982"/>
    <mergeCell ref="C1354:R1354"/>
    <mergeCell ref="C1367:R1367"/>
    <mergeCell ref="C1380:R1380"/>
    <mergeCell ref="C1393:R1393"/>
    <mergeCell ref="C1407:R1407"/>
    <mergeCell ref="C1420:R1420"/>
    <mergeCell ref="C1433:R1433"/>
    <mergeCell ref="C1447:R1447"/>
    <mergeCell ref="C1462:R1462"/>
    <mergeCell ref="C1475:R1475"/>
    <mergeCell ref="C1489:R1489"/>
    <mergeCell ref="C1503:R1503"/>
    <mergeCell ref="C1518:R1518"/>
    <mergeCell ref="C1530:R1530"/>
    <mergeCell ref="C1544:R1544"/>
    <mergeCell ref="B1397:L1400"/>
    <mergeCell ref="B1410:L1413"/>
    <mergeCell ref="C1913:R1913"/>
    <mergeCell ref="C1639:R1639"/>
    <mergeCell ref="C1652:R1652"/>
    <mergeCell ref="C1665:R1665"/>
    <mergeCell ref="C1679:R1679"/>
    <mergeCell ref="C5:R5"/>
    <mergeCell ref="C30:R30"/>
    <mergeCell ref="C49:R49"/>
    <mergeCell ref="C65:R65"/>
    <mergeCell ref="C80:R80"/>
    <mergeCell ref="C98:R98"/>
    <mergeCell ref="C113:R113"/>
    <mergeCell ref="Y20:AA20"/>
    <mergeCell ref="AB20:AD20"/>
    <mergeCell ref="Y106:AA106"/>
    <mergeCell ref="AB106:AD106"/>
    <mergeCell ref="Y39:AA39"/>
    <mergeCell ref="AB39:AD39"/>
    <mergeCell ref="Y42:AA42"/>
    <mergeCell ref="AB42:AD42"/>
    <mergeCell ref="Y103:AA103"/>
    <mergeCell ref="AB103:AD103"/>
    <mergeCell ref="Y55:AA55"/>
    <mergeCell ref="AB55:AD55"/>
    <mergeCell ref="Y58:AA58"/>
    <mergeCell ref="AB58:AD58"/>
    <mergeCell ref="B68:V73"/>
    <mergeCell ref="Y88:AA88"/>
    <mergeCell ref="AB88:AD88"/>
    <mergeCell ref="AE20:AG20"/>
    <mergeCell ref="AH20:AJ20"/>
    <mergeCell ref="Y23:AA23"/>
    <mergeCell ref="AB23:AD23"/>
    <mergeCell ref="AE23:AG23"/>
    <mergeCell ref="AH23:AJ23"/>
    <mergeCell ref="AH73:AJ73"/>
    <mergeCell ref="C128:R128"/>
    <mergeCell ref="C144:R144"/>
    <mergeCell ref="AE106:AG106"/>
    <mergeCell ref="AH106:AJ106"/>
    <mergeCell ref="AE39:AG39"/>
    <mergeCell ref="AH39:AJ39"/>
    <mergeCell ref="AE42:AG42"/>
    <mergeCell ref="AH42:AJ42"/>
    <mergeCell ref="AE103:AG103"/>
    <mergeCell ref="AH103:AJ103"/>
    <mergeCell ref="AE55:AG55"/>
    <mergeCell ref="AH55:AJ55"/>
    <mergeCell ref="AE58:AG58"/>
    <mergeCell ref="AH58:AJ58"/>
    <mergeCell ref="AE88:AG88"/>
    <mergeCell ref="AH88:AJ88"/>
    <mergeCell ref="Y91:AA91"/>
    <mergeCell ref="C279:R279"/>
    <mergeCell ref="C297:R297"/>
    <mergeCell ref="C320:R320"/>
    <mergeCell ref="C335:R335"/>
    <mergeCell ref="C350:R350"/>
    <mergeCell ref="C367:R367"/>
    <mergeCell ref="C397:R397"/>
    <mergeCell ref="C382:R382"/>
    <mergeCell ref="Y387:AA387"/>
    <mergeCell ref="Y390:AA390"/>
    <mergeCell ref="Y287:AA287"/>
    <mergeCell ref="Y325:AA325"/>
    <mergeCell ref="Y357:AA357"/>
    <mergeCell ref="C412:R412"/>
    <mergeCell ref="C427:R427"/>
    <mergeCell ref="C442:R442"/>
    <mergeCell ref="C458:R458"/>
    <mergeCell ref="C475:R475"/>
    <mergeCell ref="C515:R515"/>
    <mergeCell ref="B415:V420"/>
    <mergeCell ref="B446:V451"/>
    <mergeCell ref="Y448:AA448"/>
    <mergeCell ref="B430:V435"/>
    <mergeCell ref="Y432:AA432"/>
    <mergeCell ref="Y435:AA435"/>
    <mergeCell ref="B463:V468"/>
    <mergeCell ref="Y465:AA465"/>
    <mergeCell ref="AB448:AD448"/>
    <mergeCell ref="AE448:AG448"/>
    <mergeCell ref="AH448:AJ448"/>
    <mergeCell ref="Y451:AA451"/>
    <mergeCell ref="AB451:AD451"/>
    <mergeCell ref="AE451:AG451"/>
    <mergeCell ref="AH451:AJ451"/>
    <mergeCell ref="Y417:AA417"/>
    <mergeCell ref="AB417:AD417"/>
    <mergeCell ref="AE417:AG417"/>
    <mergeCell ref="AH417:AJ417"/>
    <mergeCell ref="Y420:AA420"/>
    <mergeCell ref="AB420:AD420"/>
    <mergeCell ref="AE420:AG420"/>
    <mergeCell ref="AH420:AJ420"/>
    <mergeCell ref="AB432:AD432"/>
    <mergeCell ref="AE432:AG432"/>
    <mergeCell ref="AH432:AJ432"/>
    <mergeCell ref="AB435:AD435"/>
    <mergeCell ref="AE435:AG435"/>
    <mergeCell ref="AH435:AJ435"/>
    <mergeCell ref="C530:R530"/>
    <mergeCell ref="C545:R545"/>
    <mergeCell ref="C560:R560"/>
    <mergeCell ref="B564:V569"/>
    <mergeCell ref="Y566:AA566"/>
    <mergeCell ref="AB566:AD566"/>
    <mergeCell ref="AE566:AG566"/>
    <mergeCell ref="AH566:AJ566"/>
    <mergeCell ref="Y569:AA569"/>
    <mergeCell ref="AB569:AD569"/>
    <mergeCell ref="AE569:AG569"/>
    <mergeCell ref="AH569:AJ569"/>
    <mergeCell ref="B533:V538"/>
    <mergeCell ref="Y535:AA535"/>
    <mergeCell ref="AB535:AD535"/>
    <mergeCell ref="AE535:AG535"/>
    <mergeCell ref="AH535:AJ535"/>
    <mergeCell ref="Y538:AA538"/>
    <mergeCell ref="AB538:AD538"/>
    <mergeCell ref="AE538:AG538"/>
    <mergeCell ref="AH538:AJ538"/>
    <mergeCell ref="B548:V553"/>
    <mergeCell ref="Y550:AA550"/>
    <mergeCell ref="AB550:AD550"/>
    <mergeCell ref="C596:R596"/>
    <mergeCell ref="C611:R611"/>
    <mergeCell ref="C627:R627"/>
    <mergeCell ref="C642:R642"/>
    <mergeCell ref="C657:R657"/>
    <mergeCell ref="C672:R672"/>
    <mergeCell ref="C688:R688"/>
    <mergeCell ref="C703:R703"/>
    <mergeCell ref="B599:V604"/>
    <mergeCell ref="B630:V635"/>
    <mergeCell ref="B660:V665"/>
    <mergeCell ref="B691:V696"/>
    <mergeCell ref="C967:R967"/>
    <mergeCell ref="C997:R997"/>
    <mergeCell ref="C1012:R1012"/>
    <mergeCell ref="C719:R719"/>
    <mergeCell ref="C734:R734"/>
    <mergeCell ref="C752:R752"/>
    <mergeCell ref="C773:R773"/>
    <mergeCell ref="C793:R793"/>
    <mergeCell ref="C808:R808"/>
    <mergeCell ref="C824:R824"/>
    <mergeCell ref="C839:R839"/>
    <mergeCell ref="C854:R854"/>
    <mergeCell ref="B722:V727"/>
    <mergeCell ref="B761:V766"/>
    <mergeCell ref="B796:V801"/>
    <mergeCell ref="B827:V832"/>
    <mergeCell ref="B874:V879"/>
    <mergeCell ref="B907:V912"/>
    <mergeCell ref="B940:V945"/>
    <mergeCell ref="B970:V975"/>
    <mergeCell ref="B1780:L1783"/>
    <mergeCell ref="B1795:L1798"/>
    <mergeCell ref="B1642:L1645"/>
    <mergeCell ref="B1655:L1658"/>
    <mergeCell ref="B1669:L1672"/>
    <mergeCell ref="B1682:L1685"/>
    <mergeCell ref="B1696:L1699"/>
    <mergeCell ref="B1709:L1712"/>
    <mergeCell ref="C1760:R1760"/>
    <mergeCell ref="C1775:R1775"/>
    <mergeCell ref="C1692:R1692"/>
    <mergeCell ref="C1706:R1706"/>
    <mergeCell ref="C1719:R1719"/>
    <mergeCell ref="C1734:R1734"/>
    <mergeCell ref="C1747:R1747"/>
    <mergeCell ref="B1724:L1727"/>
    <mergeCell ref="B1737:L1740"/>
    <mergeCell ref="B1750:L1753"/>
    <mergeCell ref="B1765:L1768"/>
    <mergeCell ref="C1790:R1790"/>
    <mergeCell ref="A1:R1"/>
    <mergeCell ref="C1805:R1805"/>
    <mergeCell ref="C1819:R1819"/>
    <mergeCell ref="C1832:R1832"/>
    <mergeCell ref="C1845:R1845"/>
    <mergeCell ref="C1859:R1859"/>
    <mergeCell ref="C1872:R1872"/>
    <mergeCell ref="C1887:R1887"/>
    <mergeCell ref="C1900:R1900"/>
    <mergeCell ref="C1220:R1220"/>
    <mergeCell ref="C1233:R1233"/>
    <mergeCell ref="C1246:R1246"/>
    <mergeCell ref="C1260:R1260"/>
    <mergeCell ref="C1273:R1273"/>
    <mergeCell ref="C1300:R1300"/>
    <mergeCell ref="C1313:R1313"/>
    <mergeCell ref="C1326:R1326"/>
    <mergeCell ref="C1341:R1341"/>
    <mergeCell ref="C871:R871"/>
    <mergeCell ref="C886:R886"/>
    <mergeCell ref="C901:R901"/>
    <mergeCell ref="C919:R919"/>
    <mergeCell ref="C935:R935"/>
    <mergeCell ref="C952:R952"/>
  </mergeCells>
  <phoneticPr fontId="17" type="noConversion"/>
  <conditionalFormatting sqref="B5">
    <cfRule type="duplicateValues" dxfId="131" priority="132"/>
  </conditionalFormatting>
  <conditionalFormatting sqref="B30">
    <cfRule type="duplicateValues" dxfId="130" priority="131"/>
  </conditionalFormatting>
  <conditionalFormatting sqref="B49">
    <cfRule type="duplicateValues" dxfId="129" priority="130"/>
  </conditionalFormatting>
  <conditionalFormatting sqref="B65">
    <cfRule type="duplicateValues" dxfId="128" priority="129"/>
  </conditionalFormatting>
  <conditionalFormatting sqref="B80">
    <cfRule type="duplicateValues" dxfId="127" priority="128"/>
  </conditionalFormatting>
  <conditionalFormatting sqref="B98">
    <cfRule type="duplicateValues" dxfId="126" priority="127"/>
  </conditionalFormatting>
  <conditionalFormatting sqref="B113">
    <cfRule type="duplicateValues" dxfId="125" priority="4"/>
  </conditionalFormatting>
  <conditionalFormatting sqref="B128">
    <cfRule type="duplicateValues" dxfId="124" priority="126"/>
  </conditionalFormatting>
  <conditionalFormatting sqref="B144">
    <cfRule type="duplicateValues" dxfId="123" priority="125"/>
  </conditionalFormatting>
  <conditionalFormatting sqref="B160">
    <cfRule type="duplicateValues" dxfId="122" priority="124"/>
  </conditionalFormatting>
  <conditionalFormatting sqref="B178">
    <cfRule type="duplicateValues" dxfId="121" priority="123"/>
  </conditionalFormatting>
  <conditionalFormatting sqref="B193">
    <cfRule type="duplicateValues" dxfId="120" priority="122"/>
  </conditionalFormatting>
  <conditionalFormatting sqref="B209">
    <cfRule type="duplicateValues" dxfId="119" priority="121"/>
  </conditionalFormatting>
  <conditionalFormatting sqref="B224">
    <cfRule type="duplicateValues" dxfId="118" priority="120"/>
  </conditionalFormatting>
  <conditionalFormatting sqref="B244">
    <cfRule type="duplicateValues" dxfId="117" priority="119"/>
  </conditionalFormatting>
  <conditionalFormatting sqref="B261">
    <cfRule type="duplicateValues" dxfId="116" priority="118"/>
  </conditionalFormatting>
  <conditionalFormatting sqref="B279">
    <cfRule type="duplicateValues" dxfId="115" priority="117"/>
  </conditionalFormatting>
  <conditionalFormatting sqref="B297">
    <cfRule type="duplicateValues" dxfId="114" priority="116"/>
  </conditionalFormatting>
  <conditionalFormatting sqref="B320">
    <cfRule type="duplicateValues" dxfId="113" priority="115"/>
  </conditionalFormatting>
  <conditionalFormatting sqref="B335">
    <cfRule type="duplicateValues" dxfId="112" priority="114"/>
  </conditionalFormatting>
  <conditionalFormatting sqref="B350">
    <cfRule type="duplicateValues" dxfId="111" priority="113"/>
  </conditionalFormatting>
  <conditionalFormatting sqref="B367">
    <cfRule type="duplicateValues" dxfId="110" priority="112"/>
  </conditionalFormatting>
  <conditionalFormatting sqref="B382">
    <cfRule type="duplicateValues" dxfId="109" priority="3"/>
  </conditionalFormatting>
  <conditionalFormatting sqref="B397">
    <cfRule type="duplicateValues" dxfId="108" priority="111"/>
  </conditionalFormatting>
  <conditionalFormatting sqref="B412">
    <cfRule type="duplicateValues" dxfId="107" priority="110"/>
  </conditionalFormatting>
  <conditionalFormatting sqref="B427">
    <cfRule type="duplicateValues" dxfId="106" priority="2"/>
  </conditionalFormatting>
  <conditionalFormatting sqref="B442">
    <cfRule type="duplicateValues" dxfId="105" priority="109"/>
  </conditionalFormatting>
  <conditionalFormatting sqref="B458">
    <cfRule type="duplicateValues" dxfId="104" priority="108"/>
  </conditionalFormatting>
  <conditionalFormatting sqref="B475">
    <cfRule type="duplicateValues" dxfId="103" priority="107"/>
  </conditionalFormatting>
  <conditionalFormatting sqref="B515">
    <cfRule type="duplicateValues" dxfId="102" priority="106"/>
  </conditionalFormatting>
  <conditionalFormatting sqref="B530">
    <cfRule type="duplicateValues" dxfId="101" priority="105"/>
  </conditionalFormatting>
  <conditionalFormatting sqref="B545">
    <cfRule type="duplicateValues" dxfId="100" priority="104"/>
  </conditionalFormatting>
  <conditionalFormatting sqref="B560">
    <cfRule type="duplicateValues" dxfId="99" priority="1"/>
  </conditionalFormatting>
  <conditionalFormatting sqref="B576">
    <cfRule type="duplicateValues" dxfId="98" priority="103"/>
  </conditionalFormatting>
  <conditionalFormatting sqref="B596">
    <cfRule type="duplicateValues" dxfId="97" priority="102"/>
  </conditionalFormatting>
  <conditionalFormatting sqref="B611">
    <cfRule type="duplicateValues" dxfId="96" priority="101"/>
  </conditionalFormatting>
  <conditionalFormatting sqref="B627">
    <cfRule type="duplicateValues" dxfId="95" priority="100"/>
  </conditionalFormatting>
  <conditionalFormatting sqref="B642">
    <cfRule type="duplicateValues" dxfId="94" priority="99"/>
  </conditionalFormatting>
  <conditionalFormatting sqref="B657">
    <cfRule type="duplicateValues" dxfId="93" priority="98"/>
  </conditionalFormatting>
  <conditionalFormatting sqref="B672">
    <cfRule type="duplicateValues" dxfId="92" priority="97"/>
  </conditionalFormatting>
  <conditionalFormatting sqref="B688">
    <cfRule type="duplicateValues" dxfId="91" priority="96"/>
  </conditionalFormatting>
  <conditionalFormatting sqref="B703">
    <cfRule type="duplicateValues" dxfId="90" priority="95"/>
  </conditionalFormatting>
  <conditionalFormatting sqref="B719">
    <cfRule type="duplicateValues" dxfId="89" priority="94"/>
  </conditionalFormatting>
  <conditionalFormatting sqref="B734">
    <cfRule type="duplicateValues" dxfId="88" priority="93"/>
  </conditionalFormatting>
  <conditionalFormatting sqref="B752">
    <cfRule type="duplicateValues" dxfId="87" priority="92"/>
  </conditionalFormatting>
  <conditionalFormatting sqref="B773">
    <cfRule type="duplicateValues" dxfId="86" priority="91"/>
  </conditionalFormatting>
  <conditionalFormatting sqref="B793">
    <cfRule type="duplicateValues" dxfId="85" priority="90"/>
  </conditionalFormatting>
  <conditionalFormatting sqref="B808">
    <cfRule type="duplicateValues" dxfId="84" priority="89"/>
  </conditionalFormatting>
  <conditionalFormatting sqref="B824">
    <cfRule type="duplicateValues" dxfId="83" priority="88"/>
  </conditionalFormatting>
  <conditionalFormatting sqref="B839">
    <cfRule type="duplicateValues" dxfId="82" priority="87"/>
  </conditionalFormatting>
  <conditionalFormatting sqref="B854">
    <cfRule type="duplicateValues" dxfId="81" priority="86"/>
  </conditionalFormatting>
  <conditionalFormatting sqref="B871">
    <cfRule type="duplicateValues" dxfId="80" priority="85"/>
  </conditionalFormatting>
  <conditionalFormatting sqref="B886">
    <cfRule type="duplicateValues" dxfId="79" priority="84"/>
  </conditionalFormatting>
  <conditionalFormatting sqref="B901">
    <cfRule type="duplicateValues" dxfId="78" priority="83"/>
  </conditionalFormatting>
  <conditionalFormatting sqref="B919">
    <cfRule type="duplicateValues" dxfId="77" priority="82"/>
  </conditionalFormatting>
  <conditionalFormatting sqref="B935">
    <cfRule type="duplicateValues" dxfId="76" priority="81"/>
  </conditionalFormatting>
  <conditionalFormatting sqref="B952">
    <cfRule type="duplicateValues" dxfId="75" priority="80"/>
  </conditionalFormatting>
  <conditionalFormatting sqref="B967">
    <cfRule type="duplicateValues" dxfId="74" priority="79"/>
  </conditionalFormatting>
  <conditionalFormatting sqref="B982">
    <cfRule type="duplicateValues" dxfId="73" priority="78"/>
  </conditionalFormatting>
  <conditionalFormatting sqref="B997">
    <cfRule type="duplicateValues" dxfId="72" priority="55"/>
  </conditionalFormatting>
  <conditionalFormatting sqref="B1012">
    <cfRule type="duplicateValues" dxfId="71" priority="77"/>
  </conditionalFormatting>
  <conditionalFormatting sqref="B1025">
    <cfRule type="duplicateValues" dxfId="70" priority="76"/>
  </conditionalFormatting>
  <conditionalFormatting sqref="B1039">
    <cfRule type="duplicateValues" dxfId="69" priority="75"/>
  </conditionalFormatting>
  <conditionalFormatting sqref="B1052">
    <cfRule type="duplicateValues" dxfId="68" priority="74"/>
  </conditionalFormatting>
  <conditionalFormatting sqref="B1065">
    <cfRule type="duplicateValues" dxfId="67" priority="73"/>
  </conditionalFormatting>
  <conditionalFormatting sqref="B1078">
    <cfRule type="duplicateValues" dxfId="66" priority="72"/>
  </conditionalFormatting>
  <conditionalFormatting sqref="B1091">
    <cfRule type="duplicateValues" dxfId="65" priority="71"/>
  </conditionalFormatting>
  <conditionalFormatting sqref="B1108">
    <cfRule type="duplicateValues" dxfId="64" priority="70"/>
  </conditionalFormatting>
  <conditionalFormatting sqref="B1123">
    <cfRule type="duplicateValues" dxfId="63" priority="69"/>
  </conditionalFormatting>
  <conditionalFormatting sqref="B1136">
    <cfRule type="duplicateValues" dxfId="62" priority="68"/>
  </conditionalFormatting>
  <conditionalFormatting sqref="B1150">
    <cfRule type="duplicateValues" dxfId="61" priority="67"/>
  </conditionalFormatting>
  <conditionalFormatting sqref="B1163">
    <cfRule type="duplicateValues" dxfId="60" priority="66"/>
  </conditionalFormatting>
  <conditionalFormatting sqref="B1177">
    <cfRule type="duplicateValues" dxfId="59" priority="65"/>
  </conditionalFormatting>
  <conditionalFormatting sqref="B1193">
    <cfRule type="duplicateValues" dxfId="58" priority="64"/>
  </conditionalFormatting>
  <conditionalFormatting sqref="B1207">
    <cfRule type="duplicateValues" dxfId="57" priority="63"/>
  </conditionalFormatting>
  <conditionalFormatting sqref="B1220">
    <cfRule type="duplicateValues" dxfId="56" priority="62"/>
  </conditionalFormatting>
  <conditionalFormatting sqref="B1233">
    <cfRule type="duplicateValues" dxfId="55" priority="61"/>
  </conditionalFormatting>
  <conditionalFormatting sqref="B1246">
    <cfRule type="duplicateValues" dxfId="54" priority="60"/>
  </conditionalFormatting>
  <conditionalFormatting sqref="B1260">
    <cfRule type="duplicateValues" dxfId="53" priority="59"/>
  </conditionalFormatting>
  <conditionalFormatting sqref="B1273">
    <cfRule type="duplicateValues" dxfId="52" priority="58"/>
  </conditionalFormatting>
  <conditionalFormatting sqref="B1287">
    <cfRule type="duplicateValues" dxfId="51" priority="57"/>
  </conditionalFormatting>
  <conditionalFormatting sqref="B1300">
    <cfRule type="duplicateValues" dxfId="50" priority="56"/>
  </conditionalFormatting>
  <conditionalFormatting sqref="B1313">
    <cfRule type="duplicateValues" dxfId="49" priority="54"/>
  </conditionalFormatting>
  <conditionalFormatting sqref="B1326">
    <cfRule type="duplicateValues" dxfId="48" priority="53"/>
  </conditionalFormatting>
  <conditionalFormatting sqref="B1341">
    <cfRule type="duplicateValues" dxfId="47" priority="52"/>
  </conditionalFormatting>
  <conditionalFormatting sqref="B1354">
    <cfRule type="duplicateValues" dxfId="46" priority="51"/>
  </conditionalFormatting>
  <conditionalFormatting sqref="B1367">
    <cfRule type="duplicateValues" dxfId="45" priority="50"/>
  </conditionalFormatting>
  <conditionalFormatting sqref="B1380">
    <cfRule type="duplicateValues" dxfId="44" priority="49"/>
  </conditionalFormatting>
  <conditionalFormatting sqref="B1393">
    <cfRule type="duplicateValues" dxfId="43" priority="48"/>
  </conditionalFormatting>
  <conditionalFormatting sqref="B1407">
    <cfRule type="duplicateValues" dxfId="42" priority="47"/>
  </conditionalFormatting>
  <conditionalFormatting sqref="B1420">
    <cfRule type="duplicateValues" dxfId="41" priority="46"/>
  </conditionalFormatting>
  <conditionalFormatting sqref="B1433">
    <cfRule type="duplicateValues" dxfId="40" priority="45"/>
  </conditionalFormatting>
  <conditionalFormatting sqref="B1447">
    <cfRule type="duplicateValues" dxfId="39" priority="44"/>
  </conditionalFormatting>
  <conditionalFormatting sqref="B1462">
    <cfRule type="duplicateValues" dxfId="38" priority="43"/>
  </conditionalFormatting>
  <conditionalFormatting sqref="B1475">
    <cfRule type="duplicateValues" dxfId="37" priority="42"/>
  </conditionalFormatting>
  <conditionalFormatting sqref="B1489">
    <cfRule type="duplicateValues" dxfId="36" priority="41"/>
  </conditionalFormatting>
  <conditionalFormatting sqref="B1503">
    <cfRule type="duplicateValues" dxfId="35" priority="40"/>
  </conditionalFormatting>
  <conditionalFormatting sqref="B1518">
    <cfRule type="duplicateValues" dxfId="34" priority="39"/>
  </conditionalFormatting>
  <conditionalFormatting sqref="B1530">
    <cfRule type="duplicateValues" dxfId="33" priority="38"/>
  </conditionalFormatting>
  <conditionalFormatting sqref="B1544">
    <cfRule type="duplicateValues" dxfId="32" priority="37"/>
  </conditionalFormatting>
  <conditionalFormatting sqref="B1558">
    <cfRule type="duplicateValues" dxfId="31" priority="36"/>
  </conditionalFormatting>
  <conditionalFormatting sqref="B1572">
    <cfRule type="duplicateValues" dxfId="30" priority="35"/>
  </conditionalFormatting>
  <conditionalFormatting sqref="B1585">
    <cfRule type="duplicateValues" dxfId="29" priority="34"/>
  </conditionalFormatting>
  <conditionalFormatting sqref="B1599">
    <cfRule type="duplicateValues" dxfId="28" priority="33"/>
  </conditionalFormatting>
  <conditionalFormatting sqref="B1612">
    <cfRule type="duplicateValues" dxfId="27" priority="32"/>
  </conditionalFormatting>
  <conditionalFormatting sqref="B1626">
    <cfRule type="duplicateValues" dxfId="26" priority="31"/>
  </conditionalFormatting>
  <conditionalFormatting sqref="B1639">
    <cfRule type="duplicateValues" dxfId="25" priority="30"/>
  </conditionalFormatting>
  <conditionalFormatting sqref="B1652">
    <cfRule type="duplicateValues" dxfId="24" priority="29"/>
  </conditionalFormatting>
  <conditionalFormatting sqref="B1665">
    <cfRule type="duplicateValues" dxfId="23" priority="28"/>
  </conditionalFormatting>
  <conditionalFormatting sqref="B1679">
    <cfRule type="duplicateValues" dxfId="22" priority="27"/>
  </conditionalFormatting>
  <conditionalFormatting sqref="B1692">
    <cfRule type="duplicateValues" dxfId="21" priority="26"/>
  </conditionalFormatting>
  <conditionalFormatting sqref="B1706">
    <cfRule type="duplicateValues" dxfId="20" priority="25"/>
  </conditionalFormatting>
  <conditionalFormatting sqref="B1719">
    <cfRule type="duplicateValues" dxfId="19" priority="24"/>
  </conditionalFormatting>
  <conditionalFormatting sqref="B1734">
    <cfRule type="duplicateValues" dxfId="18" priority="23"/>
  </conditionalFormatting>
  <conditionalFormatting sqref="B1747">
    <cfRule type="duplicateValues" dxfId="17" priority="22"/>
  </conditionalFormatting>
  <conditionalFormatting sqref="B1760">
    <cfRule type="duplicateValues" dxfId="16" priority="21"/>
  </conditionalFormatting>
  <conditionalFormatting sqref="B1775">
    <cfRule type="duplicateValues" dxfId="15" priority="20"/>
  </conditionalFormatting>
  <conditionalFormatting sqref="B1790">
    <cfRule type="duplicateValues" dxfId="14" priority="19"/>
  </conditionalFormatting>
  <conditionalFormatting sqref="B1805">
    <cfRule type="duplicateValues" dxfId="13" priority="18"/>
  </conditionalFormatting>
  <conditionalFormatting sqref="B1819">
    <cfRule type="duplicateValues" dxfId="12" priority="17"/>
  </conditionalFormatting>
  <conditionalFormatting sqref="B1832">
    <cfRule type="duplicateValues" dxfId="11" priority="16"/>
  </conditionalFormatting>
  <conditionalFormatting sqref="B1845">
    <cfRule type="duplicateValues" dxfId="10" priority="15"/>
  </conditionalFormatting>
  <conditionalFormatting sqref="B1859">
    <cfRule type="duplicateValues" dxfId="9" priority="14"/>
  </conditionalFormatting>
  <conditionalFormatting sqref="B1872">
    <cfRule type="duplicateValues" dxfId="8" priority="13"/>
  </conditionalFormatting>
  <conditionalFormatting sqref="B1887">
    <cfRule type="duplicateValues" dxfId="7" priority="12"/>
  </conditionalFormatting>
  <conditionalFormatting sqref="B1900">
    <cfRule type="duplicateValues" dxfId="6" priority="11"/>
  </conditionalFormatting>
  <conditionalFormatting sqref="B1913">
    <cfRule type="duplicateValues" dxfId="5" priority="10"/>
  </conditionalFormatting>
  <conditionalFormatting sqref="B1927">
    <cfRule type="duplicateValues" dxfId="4" priority="9"/>
  </conditionalFormatting>
  <conditionalFormatting sqref="B1941">
    <cfRule type="duplicateValues" dxfId="3" priority="8"/>
  </conditionalFormatting>
  <conditionalFormatting sqref="B1955">
    <cfRule type="duplicateValues" dxfId="2" priority="7"/>
  </conditionalFormatting>
  <conditionalFormatting sqref="B1969">
    <cfRule type="duplicateValues" dxfId="1" priority="6"/>
  </conditionalFormatting>
  <conditionalFormatting sqref="B1982">
    <cfRule type="duplicateValues" dxfId="0" priority="5"/>
  </conditionalFormatting>
  <pageMargins left="0.11811023622047245" right="0.11811023622047245" top="0.35433070866141736" bottom="0.15748031496062992" header="0.11811023622047245" footer="0.11811023622047245"/>
  <pageSetup paperSize="9" orientation="landscape" horizontalDpi="4294967293" verticalDpi="4294967293" r:id="rId1"/>
  <headerFooter>
    <oddHeader>&amp;L187/PN/ZP/D/2024&amp;CFormularz asortymentowo-cenowy&amp;RZałącznik nr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Dyl-Niedźwiecka</dc:creator>
  <cp:lastModifiedBy>Maria Dyl-Niedźwiecka</cp:lastModifiedBy>
  <cp:lastPrinted>2024-10-21T11:51:10Z</cp:lastPrinted>
  <dcterms:created xsi:type="dcterms:W3CDTF">2023-01-03T08:32:40Z</dcterms:created>
  <dcterms:modified xsi:type="dcterms:W3CDTF">2024-12-03T07:11:18Z</dcterms:modified>
</cp:coreProperties>
</file>